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B_EstimateExpense_Print" sheetId="1" r:id="rId1"/>
  </sheets>
  <definedNames>
    <definedName name="_xlnm.Print_Titles" localSheetId="0">B_EstimateExpense_Print!$4:$5</definedName>
  </definedNames>
  <calcPr calcId="124519"/>
</workbook>
</file>

<file path=xl/calcChain.xml><?xml version="1.0" encoding="utf-8"?>
<calcChain xmlns="http://schemas.openxmlformats.org/spreadsheetml/2006/main">
  <c r="G606" i="1"/>
  <c r="F606"/>
  <c r="G575"/>
  <c r="F575"/>
  <c r="G573"/>
  <c r="F573"/>
  <c r="G567"/>
  <c r="F567"/>
  <c r="G546"/>
  <c r="G552" s="1"/>
  <c r="F542"/>
  <c r="F546" s="1"/>
  <c r="F552" s="1"/>
  <c r="F576" s="1"/>
  <c r="G527"/>
  <c r="F527"/>
  <c r="G506"/>
  <c r="F506"/>
  <c r="G485"/>
  <c r="F485"/>
  <c r="G415"/>
  <c r="F415"/>
  <c r="G406"/>
  <c r="F406"/>
  <c r="G400"/>
  <c r="F400"/>
  <c r="G392"/>
  <c r="F392"/>
  <c r="G363"/>
  <c r="G369" s="1"/>
  <c r="G370" s="1"/>
  <c r="F363"/>
  <c r="F369" s="1"/>
  <c r="F370" s="1"/>
  <c r="G296"/>
  <c r="G326" s="1"/>
  <c r="F296"/>
  <c r="F326" s="1"/>
  <c r="G267"/>
  <c r="G268" s="1"/>
  <c r="F267"/>
  <c r="F268" s="1"/>
  <c r="G255"/>
  <c r="F255"/>
  <c r="G214"/>
  <c r="G215" s="1"/>
  <c r="G246" s="1"/>
  <c r="F214"/>
  <c r="F215" s="1"/>
  <c r="F246" s="1"/>
  <c r="G195"/>
  <c r="F195"/>
  <c r="F178"/>
  <c r="G178"/>
  <c r="G164"/>
  <c r="F164"/>
  <c r="G160"/>
  <c r="F160"/>
  <c r="G154"/>
  <c r="F154"/>
  <c r="G141"/>
  <c r="F141"/>
  <c r="G133"/>
  <c r="F133"/>
  <c r="G122"/>
  <c r="F122"/>
  <c r="G73"/>
  <c r="F73"/>
  <c r="G66"/>
  <c r="F66"/>
  <c r="G54"/>
  <c r="F54"/>
  <c r="G31"/>
  <c r="F31"/>
  <c r="F22"/>
  <c r="F23" s="1"/>
  <c r="G22"/>
  <c r="G23" s="1"/>
  <c r="G419" l="1"/>
  <c r="G434" s="1"/>
  <c r="G507" s="1"/>
  <c r="G576"/>
  <c r="G327"/>
  <c r="G74"/>
  <c r="G114" s="1"/>
  <c r="G165"/>
  <c r="G185" s="1"/>
  <c r="F74"/>
  <c r="F114" s="1"/>
  <c r="F165"/>
  <c r="F185" s="1"/>
  <c r="F419"/>
  <c r="F434" s="1"/>
  <c r="F507" s="1"/>
  <c r="F186"/>
  <c r="F327"/>
  <c r="F610" l="1"/>
  <c r="G186"/>
  <c r="G610" s="1"/>
</calcChain>
</file>

<file path=xl/sharedStrings.xml><?xml version="1.0" encoding="utf-8"?>
<sst xmlns="http://schemas.openxmlformats.org/spreadsheetml/2006/main" count="5442" uniqueCount="798">
  <si>
    <t>รายงานประมาณการรายจ่าย</t>
  </si>
  <si>
    <t>ประจำปีงบประมาณ พ.ศ. 2561</t>
  </si>
  <si>
    <t/>
  </si>
  <si>
    <t>รายจ่ายจริง</t>
  </si>
  <si>
    <t>ประมาณการ</t>
  </si>
  <si>
    <t>ปี 2557</t>
  </si>
  <si>
    <t>ปี 2558</t>
  </si>
  <si>
    <t>ปี 2559</t>
  </si>
  <si>
    <t>ปี 2560</t>
  </si>
  <si>
    <t>ยอดต่าง (%)</t>
  </si>
  <si>
    <t>ปี 2561</t>
  </si>
  <si>
    <t>แผนงานบริหารงานทั่วไป</t>
  </si>
  <si>
    <t>งานบริหารทั่วไป</t>
  </si>
  <si>
    <t>งบบุคลากร</t>
  </si>
  <si>
    <t>เงินเดือน (ฝ่ายการเมือง)</t>
  </si>
  <si>
    <t>เงินเดือนนายก/รองนายก</t>
  </si>
  <si>
    <t>0</t>
  </si>
  <si>
    <t>695,520</t>
  </si>
  <si>
    <t>4.35</t>
  </si>
  <si>
    <t>%</t>
  </si>
  <si>
    <t>725,760</t>
  </si>
  <si>
    <t>เงินค่าตอบแทนประจำตำแหน่งนายก/รองนายก</t>
  </si>
  <si>
    <t>120,000</t>
  </si>
  <si>
    <t>50</t>
  </si>
  <si>
    <t>180,000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</si>
  <si>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</si>
  <si>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</si>
  <si>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198,720</t>
  </si>
  <si>
    <t>207,360</t>
  </si>
  <si>
    <t>เงินค่าตอบแทนสมาชิกสภาองค์กรปกครองส่วนท้องถิ่น</t>
  </si>
  <si>
    <t>1,500,000</t>
  </si>
  <si>
    <t>3.68</t>
  </si>
  <si>
    <t>1,555,200</t>
  </si>
  <si>
    <t>รวมเงินเดือน (ฝ่ายการเมือง)</t>
  </si>
  <si>
    <t>2,634,240</t>
  </si>
  <si>
    <t>2,848,320</t>
  </si>
  <si>
    <t>เงินเดือน (ฝ่ายประจำ)</t>
  </si>
  <si>
    <t>เงินเดือนพนักงาน</t>
  </si>
  <si>
    <t>2,002,560</t>
  </si>
  <si>
    <t>32.48</t>
  </si>
  <si>
    <t>2,653,020</t>
  </si>
  <si>
    <t>เงินเพิ่มต่าง ๆ ของพนักงาน</t>
  </si>
  <si>
    <t>92,220</t>
  </si>
  <si>
    <t>43.14</t>
  </si>
  <si>
    <t>132,000</t>
  </si>
  <si>
    <t>เงินประจำตำแหน่ง</t>
  </si>
  <si>
    <t>126,000</t>
  </si>
  <si>
    <t>ค่าตอบแทนพนักงานจ้าง</t>
  </si>
  <si>
    <t>707,400</t>
  </si>
  <si>
    <t>20.46</t>
  </si>
  <si>
    <t>852,120</t>
  </si>
  <si>
    <t>เงินเพิ่มต่าง ๆของพนักงานจ้าง</t>
  </si>
  <si>
    <t>91,440</t>
  </si>
  <si>
    <t>16.09</t>
  </si>
  <si>
    <t>106,150</t>
  </si>
  <si>
    <t>รวมเงินเดือน (ฝ่ายประจำ)</t>
  </si>
  <si>
    <t>3,019,620</t>
  </si>
  <si>
    <t>3,869,290</t>
  </si>
  <si>
    <t>รวมงบบุคลากร</t>
  </si>
  <si>
    <t>5,653,860</t>
  </si>
  <si>
    <t>6,717,610</t>
  </si>
  <si>
    <t>งบดำเนินงาน</t>
  </si>
  <si>
    <t>ค่าตอบแทน</t>
  </si>
  <si>
    <t>ค่าตอบแทนผู้ปฏิบัติราชการอันเป็นประโยชน์แก่องค์กรปกครองส่วนท้องถิ่น</t>
  </si>
  <si>
    <t>38.77</t>
  </si>
  <si>
    <t>249,790</t>
  </si>
  <si>
    <t>ค่าเบี้ยประชุม</t>
  </si>
  <si>
    <t>5,000</t>
  </si>
  <si>
    <t>ค่าตอบแทนการปฏิบัติงานนอกเวลาราชการ</t>
  </si>
  <si>
    <t>10,000</t>
  </si>
  <si>
    <t>ค่าเช่าบ้าน</t>
  </si>
  <si>
    <t>252,000</t>
  </si>
  <si>
    <t>-2.38</t>
  </si>
  <si>
    <t>246,000</t>
  </si>
  <si>
    <t>เงินช่วยเหลือการศึกษาบุตร</t>
  </si>
  <si>
    <t>110,000</t>
  </si>
  <si>
    <t>-54.55</t>
  </si>
  <si>
    <t>50,000</t>
  </si>
  <si>
    <t>รวมค่าตอบแทน</t>
  </si>
  <si>
    <t>557,000</t>
  </si>
  <si>
    <t>560,790</t>
  </si>
  <si>
    <t>ค่าใช้สอย</t>
  </si>
  <si>
    <t>รายจ่ายเพื่อให้ได้มาซึ่งบริการ</t>
  </si>
  <si>
    <t>610,000</t>
  </si>
  <si>
    <t>-3.28</t>
  </si>
  <si>
    <t>590,000</t>
  </si>
  <si>
    <t>รายจ่ายเกี่ยวกับการรับรองและพิธีการ</t>
  </si>
  <si>
    <t>100,000</t>
  </si>
  <si>
    <t>รายจ่ายเกี่ยวเนื่องกับการปฏิบัติราชการที่ไม่เข้าลักษณะรายจ่ายหมวดอื่นๆ</t>
  </si>
  <si>
    <t>100</t>
  </si>
  <si>
    <t>20,000</t>
  </si>
  <si>
    <t>ค่าของขวัญ ของรางวัล หรือเงินรางวัล</t>
  </si>
  <si>
    <t>-100</t>
  </si>
  <si>
    <t>ค่าชดใช้ค่าเสียหายหรือค่าสินไหมทดแทน</t>
  </si>
  <si>
    <t>ค่าใช้จ่ายโครงการฝึกอบรมพัฒนาศักยภาพบุคลากรของเทศบาลเพื่อเพิ่มประสิทธิภาพในการปฏิบัติงาน</t>
  </si>
  <si>
    <t>250,000</t>
  </si>
  <si>
    <t>ค่าใช้จ่ายโครงการฝึกอบรมหลักสูตรการพัฒนาศักยภาพบุคลากรทุกระดับของเทศบาลเพื่อเพิ่มประสิทธิภาพในการปฏิบัติงาน</t>
  </si>
  <si>
    <t>200,000</t>
  </si>
  <si>
    <t>ค่าใช้จ่ายในการเดินทางไปราชการ</t>
  </si>
  <si>
    <t>300,000</t>
  </si>
  <si>
    <t>16.67</t>
  </si>
  <si>
    <t>350,000</t>
  </si>
  <si>
    <t>ค่าใช้จ่ายในการเลือกตั้งผู้บริหารและสมาชิกสภาท้องถิ่น</t>
  </si>
  <si>
    <t>20</t>
  </si>
  <si>
    <t>ค่าใช้จ่ายในโครงการ Big Cleaning Day</t>
  </si>
  <si>
    <t>3,000</t>
  </si>
  <si>
    <t>ค่าใช้จ่ายในโครงการกิจกรรม 5 ส.</t>
  </si>
  <si>
    <t>ค่าใช้จ่ายในโครงการฝึกอบรมหลักสูตรส่งเสริมคุณธรรมและจริยธรรมข้าราชการและเจ้าหน้าที่ของรัฐยุคใหม่</t>
  </si>
  <si>
    <t>ค่าใช้จ่ายในโครงการอบรมความรู้แก่ประชาชนเกี่ยวกับกฏหมายว่าด้วยข้อมูลข่าวสารของทางราชการ</t>
  </si>
  <si>
    <t>30,000</t>
  </si>
  <si>
    <t>ค่าใช้จ่ายในโครงการอบรมมาตรฐานคุณธรรม</t>
  </si>
  <si>
    <t>ค่าใช้จ่ายในโครงการอบรมศึกษาดูงานเพื่อพัฒนาศักยภาพของบุคลากรของเทศบาลตำบลกรูด</t>
  </si>
  <si>
    <t>ค่าใช้จ่ายในโครงการอบรมให้ความรู้กฏหมายเบื้องต้นที่จำเป็นต่อชีวิตประจำวันของประชาชน</t>
  </si>
  <si>
    <t>ค่าพวงมาลัย ช่อดอกไม้  กระเช้าดอกไม้และพวงมาลา</t>
  </si>
  <si>
    <t>ค่าพวงมาลัย ช่อดอกไม้ กระเช้าดอกไม้และพวงมาลา</t>
  </si>
  <si>
    <t>ค่าบำรุงรักษาและซ่อมแซม</t>
  </si>
  <si>
    <t>รวมค่าใช้สอย</t>
  </si>
  <si>
    <t>1,698,000</t>
  </si>
  <si>
    <t>ค่าวัสดุ</t>
  </si>
  <si>
    <t>วัสดุสำนักงาน</t>
  </si>
  <si>
    <t>วัสดุไฟฟ้าและวิทยุ</t>
  </si>
  <si>
    <t>วัสดุงานบ้านงานครัว</t>
  </si>
  <si>
    <t>วัสดุก่อสร้าง</t>
  </si>
  <si>
    <t>วัสดุยานพาหนะและขนส่ง</t>
  </si>
  <si>
    <t>วัสดุเชื้อเพลิงและหล่อลื่น</t>
  </si>
  <si>
    <t>150,000</t>
  </si>
  <si>
    <t>วัสดุโฆษณาและเผยแพร่</t>
  </si>
  <si>
    <t>วัสดุเครื่องแต่งกาย</t>
  </si>
  <si>
    <t>15,000</t>
  </si>
  <si>
    <t>วัสดุคอมพิวเตอร์</t>
  </si>
  <si>
    <t>วัสดุอื่น</t>
  </si>
  <si>
    <t>รวมค่าวัสดุ</t>
  </si>
  <si>
    <t>505,000</t>
  </si>
  <si>
    <t>575,000</t>
  </si>
  <si>
    <t>ค่าสาธารณูปโภค</t>
  </si>
  <si>
    <t>ค่าไฟฟ้า</t>
  </si>
  <si>
    <t>360,000</t>
  </si>
  <si>
    <t>420,000</t>
  </si>
  <si>
    <t>ค่าน้ำประปา ค่าน้ำบาดาล</t>
  </si>
  <si>
    <t>ค่าบริการโทรศัพท์</t>
  </si>
  <si>
    <t>60</t>
  </si>
  <si>
    <t>80,000</t>
  </si>
  <si>
    <t>ค่าบริการไปรษณีย์</t>
  </si>
  <si>
    <t>ค่าบริการสื่อสารและโทรคมนาคม</t>
  </si>
  <si>
    <t>35,000</t>
  </si>
  <si>
    <t>รวมค่าสาธารณูปโภค</t>
  </si>
  <si>
    <t>490,000</t>
  </si>
  <si>
    <t>580,000</t>
  </si>
  <si>
    <t>รวมงบดำเนินงาน</t>
  </si>
  <si>
    <t>3,250,000</t>
  </si>
  <si>
    <t>งบลงทุน</t>
  </si>
  <si>
    <t>ค่าครุภัณฑ์</t>
  </si>
  <si>
    <t>ครุภัณฑ์สำนักงาน</t>
  </si>
  <si>
    <t>เก้าอี้ทำงาน</t>
  </si>
  <si>
    <t>13,100</t>
  </si>
  <si>
    <t>33.59</t>
  </si>
  <si>
    <t>17,500</t>
  </si>
  <si>
    <t>เก้าอี้ทำงานสำหรับผู้บริหาร</t>
  </si>
  <si>
    <t>9,500</t>
  </si>
  <si>
    <t>เก้าอี้ทำงานสำหรับพนักงาน</t>
  </si>
  <si>
    <t>เก้าอี้พลาสติก</t>
  </si>
  <si>
    <t>เครื่องดูดฝุ่น</t>
  </si>
  <si>
    <t>เครื่องโทรสาร</t>
  </si>
  <si>
    <t>18,000</t>
  </si>
  <si>
    <t>เครื่องปรับอากาศ</t>
  </si>
  <si>
    <t>47,000</t>
  </si>
  <si>
    <t>ตู้รางเลื่อนระบบพวงมาลัย</t>
  </si>
  <si>
    <t>86,000</t>
  </si>
  <si>
    <t>โต๊ะทำงาน</t>
  </si>
  <si>
    <t>26,700</t>
  </si>
  <si>
    <t>-25.09</t>
  </si>
  <si>
    <t>โต๊ะทำงานสำหรับผู้บริหาร</t>
  </si>
  <si>
    <t>โต๊ะรับแขก</t>
  </si>
  <si>
    <t>31,000</t>
  </si>
  <si>
    <t>ครุภัณฑ์โฆษณาและเผยแพร่</t>
  </si>
  <si>
    <t>กล้องถ่ายภาพนิ่ง ระบบดิจิตอล</t>
  </si>
  <si>
    <t>เครื่องมัลติมีเดียโปรเจคเตอร์</t>
  </si>
  <si>
    <t>39,000</t>
  </si>
  <si>
    <t>ครุภัณฑ์คอมพิวเตอร์</t>
  </si>
  <si>
    <t>เครื่องคอมพิวเตอร์สำหรับงานประมวลผล</t>
  </si>
  <si>
    <t>58,000</t>
  </si>
  <si>
    <t>เครื่องคอมพิวเตอร์สำหรับงานสำนักงาน</t>
  </si>
  <si>
    <t>48,000</t>
  </si>
  <si>
    <t>เครื่องพิมพ์ Multifunction แบบฉีดหมึก (Inkjet)</t>
  </si>
  <si>
    <t>7,700</t>
  </si>
  <si>
    <t>เครื่องพิมพ์แบบฉีดหมึก (Inkjet Printer)</t>
  </si>
  <si>
    <t>8,600</t>
  </si>
  <si>
    <t>เครื่องสำรองไฟ</t>
  </si>
  <si>
    <t>19,200</t>
  </si>
  <si>
    <t>-56.25</t>
  </si>
  <si>
    <t>8,400</t>
  </si>
  <si>
    <t>จอภาพแบบ LCD หรือ LED</t>
  </si>
  <si>
    <t>3,300</t>
  </si>
  <si>
    <t>81.82</t>
  </si>
  <si>
    <t>6,000</t>
  </si>
  <si>
    <t>อุปกรณ์กระจายสัญญาณ</t>
  </si>
  <si>
    <t>6,500</t>
  </si>
  <si>
    <t>ค่าบำรุงรักษาและปรับปรุงครุภัณฑ์</t>
  </si>
  <si>
    <t>รวมค่าครุภัณฑ์</t>
  </si>
  <si>
    <t>458,900</t>
  </si>
  <si>
    <t>254,600</t>
  </si>
  <si>
    <t>รวมงบลงทุน</t>
  </si>
  <si>
    <t>งบรายจ่ายอื่น</t>
  </si>
  <si>
    <t>รายจ่ายอื่น</t>
  </si>
  <si>
    <t>25,000</t>
  </si>
  <si>
    <t>รวมรายจ่ายอื่น</t>
  </si>
  <si>
    <t>รวมงบรายจ่ายอื่น</t>
  </si>
  <si>
    <t>งบเงินอุดหนุน</t>
  </si>
  <si>
    <t>เงินอุดหนุน</t>
  </si>
  <si>
    <t>เงินอุดหนุนองค์กรปกครองส่วนท้องถิ่น</t>
  </si>
  <si>
    <t>รวมเงินอุดหนุน</t>
  </si>
  <si>
    <t>รวมงบเงินอุดหนุน</t>
  </si>
  <si>
    <t>รวมงานบริหารทั่วไป</t>
  </si>
  <si>
    <t>9,402,760</t>
  </si>
  <si>
    <t>งานวางแผนสถิติและวิชาการ</t>
  </si>
  <si>
    <t>โครงการจัดทำเทศบัญญัติ</t>
  </si>
  <si>
    <t>โครงการจัดทำแผนขององค์กรปกครองส่วนท้องถิ่น</t>
  </si>
  <si>
    <t>โครงการสนับสนุนการจัดแผนชุมชน</t>
  </si>
  <si>
    <t>60,000</t>
  </si>
  <si>
    <t>รวมงานวางแผนสถิติและวิชาการ</t>
  </si>
  <si>
    <t>งานบริหารงานคลัง</t>
  </si>
  <si>
    <t>1,877,760</t>
  </si>
  <si>
    <t>1.41</t>
  </si>
  <si>
    <t>1,904,280</t>
  </si>
  <si>
    <t>21,300</t>
  </si>
  <si>
    <t>12.68</t>
  </si>
  <si>
    <t>24,000</t>
  </si>
  <si>
    <t>42,000</t>
  </si>
  <si>
    <t>127,440</t>
  </si>
  <si>
    <t>112.05</t>
  </si>
  <si>
    <t>270,240</t>
  </si>
  <si>
    <t>89.25</t>
  </si>
  <si>
    <t>45,420</t>
  </si>
  <si>
    <t>2,092,500</t>
  </si>
  <si>
    <t>2,285,940</t>
  </si>
  <si>
    <t>105,000</t>
  </si>
  <si>
    <t>20.68</t>
  </si>
  <si>
    <t>126,710</t>
  </si>
  <si>
    <t>65,000</t>
  </si>
  <si>
    <t>78,000</t>
  </si>
  <si>
    <t>70,000</t>
  </si>
  <si>
    <t>245,000</t>
  </si>
  <si>
    <t>279,710</t>
  </si>
  <si>
    <t>500,000</t>
  </si>
  <si>
    <t>-86</t>
  </si>
  <si>
    <t>190,000</t>
  </si>
  <si>
    <t>โครงการจัดเก็บภาษีนอกสถานที่</t>
  </si>
  <si>
    <t>โครงการประหยัดพลังงาน</t>
  </si>
  <si>
    <t>โครงการพัฒนาศักยภาพบุคลากร</t>
  </si>
  <si>
    <t>โครงการศึกษาดูงานด้านการเงินการการคลัง เพิ่มประสิทธิภาพด้านการเงินการคลัง</t>
  </si>
  <si>
    <t>โครงการอบรมให้ความรู้เกี่ยวกับการชำระภาษี ค่าธรรมเนียมและใบอนุญาตต่างๆ</t>
  </si>
  <si>
    <t>โครงการอบรมให้ความรู้เกี่ยวกับงานพัสดุ</t>
  </si>
  <si>
    <t>880,000</t>
  </si>
  <si>
    <t>36,000</t>
  </si>
  <si>
    <t>59,000</t>
  </si>
  <si>
    <t>71,000</t>
  </si>
  <si>
    <t>1,334,000</t>
  </si>
  <si>
    <t>860,710</t>
  </si>
  <si>
    <t>7,500</t>
  </si>
  <si>
    <t>19,000</t>
  </si>
  <si>
    <t>16,000</t>
  </si>
  <si>
    <t>เครื่องพิมพ์</t>
  </si>
  <si>
    <t>2,800</t>
  </si>
  <si>
    <t>68,800</t>
  </si>
  <si>
    <t>รวมงานบริหารงานคลัง</t>
  </si>
  <si>
    <t>3,976,500</t>
  </si>
  <si>
    <t>3,715,450</t>
  </si>
  <si>
    <t>รวมแผนงานบริหารงานทั่วไป</t>
  </si>
  <si>
    <t>13,439,260</t>
  </si>
  <si>
    <t>แผนงานการรักษาความสงบภายใน</t>
  </si>
  <si>
    <t>งานบริหารทั่วไปเกี่ยวกับการรักษาความสงบภายใน</t>
  </si>
  <si>
    <t>256,140</t>
  </si>
  <si>
    <t>16.3</t>
  </si>
  <si>
    <t>297,900</t>
  </si>
  <si>
    <t>354,000</t>
  </si>
  <si>
    <t>1.9</t>
  </si>
  <si>
    <t>360,720</t>
  </si>
  <si>
    <t>-14.8</t>
  </si>
  <si>
    <t>38,700</t>
  </si>
  <si>
    <t>676,860</t>
  </si>
  <si>
    <t>721,320</t>
  </si>
  <si>
    <t>13,000</t>
  </si>
  <si>
    <t>26,000</t>
  </si>
  <si>
    <t>38.46</t>
  </si>
  <si>
    <t>49,000</t>
  </si>
  <si>
    <t>โครงการป้องกันและแก้ไขปัญหาอุบัติเหตุทางถนนในเขตตำบลกรูด</t>
  </si>
  <si>
    <t>โครงการพัฒนาศักยภาพอาสาสมัครป้องกันภัยฝ่ายพลเรือน</t>
  </si>
  <si>
    <t>โครงการอบรมและฝึกซ้อมแผนการป้องกันและบรรเทาสาธารณภัยของ อปพร.
ทต.กรูด</t>
  </si>
  <si>
    <t>วัสดุเครื่องดับเพลิง</t>
  </si>
  <si>
    <t>269,000</t>
  </si>
  <si>
    <t>279,000</t>
  </si>
  <si>
    <t>รวมงานบริหารทั่วไปเกี่ยวกับการรักษาความสงบภายใน</t>
  </si>
  <si>
    <t>945,860</t>
  </si>
  <si>
    <t>1,000,320</t>
  </si>
  <si>
    <t>งานป้องกันภัยฝ่ายพลเรือนและระงับอัคคีภัย</t>
  </si>
  <si>
    <t>ค่าใช้จ่ายตามโครงการป้องกันภัยและระงับอัคคีภัย</t>
  </si>
  <si>
    <t>ค่าใช้จ่ายตามโครงการฝึกซ้อมแผนการป้องกันและบรรเทาสาธารณภัยของ อปพร. ทต.กรูด</t>
  </si>
  <si>
    <t>โครงการแก้ไขปัญหาความเดือดร้อนของประชาชน</t>
  </si>
  <si>
    <t>430,000</t>
  </si>
  <si>
    <t>230,000</t>
  </si>
  <si>
    <t>-80</t>
  </si>
  <si>
    <t>160,000</t>
  </si>
  <si>
    <t>630,000</t>
  </si>
  <si>
    <t>390,000</t>
  </si>
  <si>
    <t>ครุภัณฑ์ไฟฟ้าและวิทยุ</t>
  </si>
  <si>
    <t>เครื่องรับส่งวิทยุ ชนิดประจำที่</t>
  </si>
  <si>
    <t>28,000</t>
  </si>
  <si>
    <t>เครื่องรับส่งวิทยุ ชนิดมือถือ</t>
  </si>
  <si>
    <t>ครุภัณฑ์เครื่องดับเพลิง</t>
  </si>
  <si>
    <t>ชุดผจญเพลิง</t>
  </si>
  <si>
    <t>328,000</t>
  </si>
  <si>
    <t>รวมงานป้องกันภัยฝ่ายพลเรือนและระงับอัคคีภัย</t>
  </si>
  <si>
    <t>รวมแผนงานการรักษาความสงบภายใน</t>
  </si>
  <si>
    <t>1,575,860</t>
  </si>
  <si>
    <t>แผนงานการศึกษา</t>
  </si>
  <si>
    <t>งานบริหารทั่วไปเกี่ยวกับการศึกษา</t>
  </si>
  <si>
    <t>662,940</t>
  </si>
  <si>
    <t>52.13</t>
  </si>
  <si>
    <t>1,008,540</t>
  </si>
  <si>
    <t>784,440</t>
  </si>
  <si>
    <t>39.67</t>
  </si>
  <si>
    <t>1,095,600</t>
  </si>
  <si>
    <t>117,900</t>
  </si>
  <si>
    <t>29.82</t>
  </si>
  <si>
    <t>153,060</t>
  </si>
  <si>
    <t>1,565,280</t>
  </si>
  <si>
    <t>2,281,200</t>
  </si>
  <si>
    <t>41,000</t>
  </si>
  <si>
    <t>12.5</t>
  </si>
  <si>
    <t>90,000</t>
  </si>
  <si>
    <t>440,000</t>
  </si>
  <si>
    <t>121,000</t>
  </si>
  <si>
    <t>481,000</t>
  </si>
  <si>
    <t>รวมงานบริหารทั่วไปเกี่ยวกับการศึกษา</t>
  </si>
  <si>
    <t>1,686,280</t>
  </si>
  <si>
    <t>2,762,200</t>
  </si>
  <si>
    <t>งานระดับก่อนวัยเรียนและประถมศึกษา</t>
  </si>
  <si>
    <t>โครงการจัดกิจกรรมส่งเสริมเด็กและเยาวชนของเทศบาลตำบลกรูดเนื่องในวันเด็กแห่งชาติ</t>
  </si>
  <si>
    <t>โครงการจัดงานวันเด็กแห่งชาติ</t>
  </si>
  <si>
    <t>โครงการเตรียมความพร้อมก้าวไกลสู่ประชาคมอาเชี่ยนของ ศพด.บ้านกรูด</t>
  </si>
  <si>
    <t>โครงการวันสำคัญที่เกี่ยวข้องกับของ ศพด.บ้านกรูด</t>
  </si>
  <si>
    <t>โครงการส่งเสริมการพัฒนาห้องเรียนเด็กเล็กของศูนย์พัฒนาเด็กเล็กบ้านกรูด</t>
  </si>
  <si>
    <t>โครงการส่งเสริมการมีส่วนร่วมของผู้ปกครองและชุมชนของ ศพด.บ้านกรูด</t>
  </si>
  <si>
    <t>โครงการส่งเสริมการเรียนรู้มารยาทไทยของเด็กเยาวชนในเขตเทศบาลตำบลกรูด</t>
  </si>
  <si>
    <t>โครงการส่งเสริมการเรียนรู้รอบด้าน ของศูนย์พัฒนาเด็กเล็กบ้านกรูด</t>
  </si>
  <si>
    <t>โครงการส่งเสริมเด็กเยาวชนในเขตเทศบาลตำบลเรียนรู้ก้าวสู่พลเมืองอาเซี่ยน</t>
  </si>
  <si>
    <t>โครงการส่งเสริมประสบการณ์เรียนรู้ของ ศพด.บ้านกรูด</t>
  </si>
  <si>
    <t>-33.33</t>
  </si>
  <si>
    <t>โครงการส่งเสริมพัฒนาการตามช่วงวัยของเด็กเล็กศูนย์พัฒนาเด็กเล็ก
บ้านกรูด</t>
  </si>
  <si>
    <t>โครงการส่งเสริมพัฒนาการตามช่วงวัยของเด็กเล็กศูนย์พัฒนาเด็กเล็กบ้านกรูด</t>
  </si>
  <si>
    <t>โครงการส่งเสริมสุขภาพเด็กเล็กของ ศพด.บ้านกรูด</t>
  </si>
  <si>
    <t>โครงการส่งเสริมอนุรักษ์ประเพณีและภูมิปัญญาท้องถิ่น ของ ศพด.บ้านกรูด</t>
  </si>
  <si>
    <t>โครงการสนับสนุนการจัดทำแผนพัฒนาการศึกษาของเทศบาลตำบลกรูดและสถานศึกษาในสังกัด(ศพด.บ้านกรูด)</t>
  </si>
  <si>
    <t>โครงการสนับสนุนค่าใช้จ่ายการบริหารสถานศึกษา</t>
  </si>
  <si>
    <t>574,200</t>
  </si>
  <si>
    <t>-9.2</t>
  </si>
  <si>
    <t>521,400</t>
  </si>
  <si>
    <t>โครงการสนับสนุนและส่งเสริมการศึกษาจัดกิจกรรมการเรียนการสอนศพด.บ้านกรูด</t>
  </si>
  <si>
    <t>794,200</t>
  </si>
  <si>
    <t>646,400</t>
  </si>
  <si>
    <t>ค่าอาหารเสริม (นม)</t>
  </si>
  <si>
    <t>1,433,340</t>
  </si>
  <si>
    <t>-1.61</t>
  </si>
  <si>
    <t>1,410,324</t>
  </si>
  <si>
    <t>1,443,340</t>
  </si>
  <si>
    <t>1,420,324</t>
  </si>
  <si>
    <t>2,237,540</t>
  </si>
  <si>
    <t>2,066,724</t>
  </si>
  <si>
    <t>เก้าอี้สำหรับศูนย์พัฒนาเด็กเล็ก</t>
  </si>
  <si>
    <t>เครื่องปรับอากาศ แบบแยกส่วน</t>
  </si>
  <si>
    <t>ชั้นวางของเอนกประสงค์</t>
  </si>
  <si>
    <t>ตู้สำหรับศูนย์พัฒนาเด็กเล็ก</t>
  </si>
  <si>
    <t>ตู้เหล็ก  2  บาน</t>
  </si>
  <si>
    <t>16,500</t>
  </si>
  <si>
    <t>โต๊ะสำหรับศูนย์พัฒนาเด็กเล็ก</t>
  </si>
  <si>
    <t>โทรทัศน์สี  แอล อี ดี(LED TV)</t>
  </si>
  <si>
    <t>32,000</t>
  </si>
  <si>
    <t>เครื่องพิมพ์  Multifunetion แบบฉีดหมึก (Inkjet)</t>
  </si>
  <si>
    <t>5,600</t>
  </si>
  <si>
    <t>102,300</t>
  </si>
  <si>
    <t>ค่าที่ดินและสิ่งก่อสร้าง</t>
  </si>
  <si>
    <t>อาคารต่าง ๆ</t>
  </si>
  <si>
    <t>โครงการปรับปรุงภูมิทัศน์หรือซ่อมแซมสถานศึกษาในสังกัด(ศพด.กรูด)</t>
  </si>
  <si>
    <t>รวมค่าที่ดินและสิ่งก่อสร้าง</t>
  </si>
  <si>
    <t>286,000</t>
  </si>
  <si>
    <t>เงินอุดหนุนส่วนราชการ</t>
  </si>
  <si>
    <t>2,754,000</t>
  </si>
  <si>
    <t>-0.94</t>
  </si>
  <si>
    <t>2,728,000</t>
  </si>
  <si>
    <t>รวมงานระดับก่อนวัยเรียนและประถมศึกษา</t>
  </si>
  <si>
    <t>5,277,540</t>
  </si>
  <si>
    <t>4,897,024</t>
  </si>
  <si>
    <t>รวมแผนงานการศึกษา</t>
  </si>
  <si>
    <t>6,963,820</t>
  </si>
  <si>
    <t>7,659,224</t>
  </si>
  <si>
    <t>แผนงานสาธารณสุข</t>
  </si>
  <si>
    <t>งานบริหารทั่วไปเกี่ยวกับสาธารณสุข</t>
  </si>
  <si>
    <t>331,470</t>
  </si>
  <si>
    <t>97.07</t>
  </si>
  <si>
    <t>653,220</t>
  </si>
  <si>
    <t>304,560</t>
  </si>
  <si>
    <t>-59.57</t>
  </si>
  <si>
    <t>123,120</t>
  </si>
  <si>
    <t>660,030</t>
  </si>
  <si>
    <t>824,340</t>
  </si>
  <si>
    <t>2,000</t>
  </si>
  <si>
    <t>38,000</t>
  </si>
  <si>
    <t>รวมงานบริหารทั่วไปเกี่ยวกับสาธารณสุข</t>
  </si>
  <si>
    <t>718,030</t>
  </si>
  <si>
    <t>882,340</t>
  </si>
  <si>
    <t>งานบริการสาธารณสุขและงานสาธารณสุขอื่น</t>
  </si>
  <si>
    <t>โครงการป้องกันโรคติดต่อทางเพศสัมพันธ์</t>
  </si>
  <si>
    <t>โครงการป้องกันและควบคุมโรคติดต่อ นำโดยแมลง</t>
  </si>
  <si>
    <t>โครงการป้องกันและระงับโรคติดต่อ</t>
  </si>
  <si>
    <t>โครงการพัฒนาระบบสุขาภิบาลอาหาร</t>
  </si>
  <si>
    <t>โครงการรณรงค์ป้องกันโรคติดต่อ</t>
  </si>
  <si>
    <t>วัสดุวิทยาศาสตร์หรือการแพทย์</t>
  </si>
  <si>
    <t>240,000</t>
  </si>
  <si>
    <t>เงินอุดหนุนกิจการที่เป็นสาธารณประโยชน์</t>
  </si>
  <si>
    <t>รวมงานบริการสาธารณสุขและงานสาธารณสุขอื่น</t>
  </si>
  <si>
    <t>รวมแผนงานสาธารณสุข</t>
  </si>
  <si>
    <t>958,030</t>
  </si>
  <si>
    <t>1,002,340</t>
  </si>
  <si>
    <t>แผนงานสังคมสงเคราะห์</t>
  </si>
  <si>
    <t>งานสวัสดิการสังคมและสังคมสงเคราะห์</t>
  </si>
  <si>
    <t>โครงการพัฒนาและส่งเสริมคุณภาพชีวิตกลุ่มสตรีและเสริมสร้างความเข้มแข็งของครอบครัวเทศบาลตำบลกรูด</t>
  </si>
  <si>
    <t>โครงการพัฒนาและส่งเสริมคุณภาพชีวิตให้กับเด็กเยาวชนของเทศบาลตำบลกรูด</t>
  </si>
  <si>
    <t>โครงการส่งเสริมคุณภาพชีวิตให้กับคนพิการ ผู้ทุพพลภาพ ผู้ด้อยโอกาสและคนไร้ที่พึ่งของเทศบาลตำบลกรูด</t>
  </si>
  <si>
    <t>รวมงานสวัสดิการสังคมและสังคมสงเคราะห์</t>
  </si>
  <si>
    <t>รวมแผนงานสังคมสงเคราะห์</t>
  </si>
  <si>
    <t>แผนงานเคหะและชุมชน</t>
  </si>
  <si>
    <t>งานบริหารทั่วไปเกี่ยวกับเคหะและชุมชน</t>
  </si>
  <si>
    <t>1,530,930</t>
  </si>
  <si>
    <t>10.98</t>
  </si>
  <si>
    <t>1,699,020</t>
  </si>
  <si>
    <t>66,210</t>
  </si>
  <si>
    <t>-3.49</t>
  </si>
  <si>
    <t>63,900</t>
  </si>
  <si>
    <t>234,720</t>
  </si>
  <si>
    <t>50.92</t>
  </si>
  <si>
    <t>354,240</t>
  </si>
  <si>
    <t>25</t>
  </si>
  <si>
    <t>1,921,860</t>
  </si>
  <si>
    <t>2,219,160</t>
  </si>
  <si>
    <t>40,700</t>
  </si>
  <si>
    <t>58.13</t>
  </si>
  <si>
    <t>64,360</t>
  </si>
  <si>
    <t>84,000</t>
  </si>
  <si>
    <t>35.71</t>
  </si>
  <si>
    <t>114,000</t>
  </si>
  <si>
    <t>149,700</t>
  </si>
  <si>
    <t>203,360</t>
  </si>
  <si>
    <t>335,000</t>
  </si>
  <si>
    <t>40,000</t>
  </si>
  <si>
    <t>33.33</t>
  </si>
  <si>
    <t>730,000</t>
  </si>
  <si>
    <t>735,000</t>
  </si>
  <si>
    <t>1,219,700</t>
  </si>
  <si>
    <t>ครุภัณฑ์ยานพาหนะและขนส่ง</t>
  </si>
  <si>
    <t>รถบรรทุก(ดีเซล)</t>
  </si>
  <si>
    <t>952,000</t>
  </si>
  <si>
    <t>ครุภัณฑ์สำรวจ</t>
  </si>
  <si>
    <t>เครื่องหาพิกัดด้วยสัญญาณดาวเทียมแบบพกพา</t>
  </si>
  <si>
    <t>เครื่องคอมพิวเตอร์โน้ตบุ้คสำหรับประมวลผล</t>
  </si>
  <si>
    <t>1,027,000</t>
  </si>
  <si>
    <t>รวมงานบริหารทั่วไปเกี่ยวกับเคหะและชุมชน</t>
  </si>
  <si>
    <t>3,191,560</t>
  </si>
  <si>
    <t>งานไฟฟ้าถนน</t>
  </si>
  <si>
    <t>โครงการปรับปรุงสำนักงานเทศบาลตำบลกรูด</t>
  </si>
  <si>
    <t>ค่าก่อสร้างสิ่งสาธารณูปโภค</t>
  </si>
  <si>
    <t>โครงการก่อสร้างถนนคอนกรีตเสริมเหล็กสายแซะงาม – แม่โมกข์   หมู่ที่ 1</t>
  </si>
  <si>
    <t>2,829,000</t>
  </si>
  <si>
    <t>โครงการก่อสร้างถนนคอนกรีตเสริมเหล็กสายแซะงาม-แม่โมกข์ หมู่ที่ 1</t>
  </si>
  <si>
    <t>โครงการก่อสร้างถนนคอนกรีตเสริมเหล็กสายตาวัน - ฤทธิรงค์   หมู่ที่ 8</t>
  </si>
  <si>
    <t>1,267,000</t>
  </si>
  <si>
    <t>โครงการก่อสร้างถนนคอนกรีตเสริมเหล็กสายตาวัน-ฤทธิรงค์ หมู่ที่ 8</t>
  </si>
  <si>
    <t>496,000</t>
  </si>
  <si>
    <t>โครงการก่อสร้างถนนคอนกรีตเสริมเหล็กสายบ้านนายอารมณ์ – สำนักไฟ  หมู่ที่ 3</t>
  </si>
  <si>
    <t>3,143,000</t>
  </si>
  <si>
    <t>โครงการก่อสร้างถนนคอนกรีตเสริมเหล็กสายบ้านนายอารมณ์ – สำนักไฟ หมู่ที่ 3</t>
  </si>
  <si>
    <t>1,191,000</t>
  </si>
  <si>
    <t>โครงการก่อสร้างถนนคอนกรีตเสริมเหล็กสายป้าลาภ-โรงเรียนกำสนประชาสรรค์ หมู่ที่ 9</t>
  </si>
  <si>
    <t>818,000</t>
  </si>
  <si>
    <t>โครงการก่อสร้างถนนคอนกรีตเสริมเหล็กสายพ่อสถิตย์  หมู่ที่ 9</t>
  </si>
  <si>
    <t>โครงการก่อสร้างถนนคอนกรีตเสริมเหล็กสายแม่เหลง  หมู่ที่   6</t>
  </si>
  <si>
    <t>498,000</t>
  </si>
  <si>
    <t>โครงการก่อสร้างถนนคอนกรีตเสริมเหล็กสายหน้าศาลาหมู่บ้าน หมู่ที่ 10</t>
  </si>
  <si>
    <t>โครงการก่อสร้างถนนลาดยางคอนกรีตเสริมเหล็กสายนายผก  หมู่ที่ 5</t>
  </si>
  <si>
    <t>โครงการก่อสร้างถนนลาดยางผิวจราจรแอสฟัลท์ติกคอนกรีตสายข้างโรงเรียนกำสนราษฏร์อุทิศ-เขาพับผ้า  หมู่ที่  10</t>
  </si>
  <si>
    <t>2,333,000</t>
  </si>
  <si>
    <t>โครงการก่อสร้างถนนลาดยางผิวจราจารแอสฟัลท์ติกคอนกรีตสายต้นโพธิ์-แม่โมกข์ หมู่ที่ 4</t>
  </si>
  <si>
    <t>โครงการก่อสร้างถนนสายคอนกรีตเสริมเหล็กสายบ้านนายวินัย-นอกไร่ หมู่ที่ 4</t>
  </si>
  <si>
    <t>2,016,000</t>
  </si>
  <si>
    <t>โครงการก่อสร้างระบบประปาหมู่บ้านแบบหอถัง(บริเวณจุดแยกอู่ซ่อมรถ)  หมู่ที่ 4</t>
  </si>
  <si>
    <t>692,000</t>
  </si>
  <si>
    <t>โครงการขยายเขตประปาซอยพัฒนา 2   หมู่ที่ 2</t>
  </si>
  <si>
    <t>โครงการขยายเขตประปาหมู่บ้าน   หมู่ที่ 10</t>
  </si>
  <si>
    <t>661,000</t>
  </si>
  <si>
    <t>โครงการซ่อมแซมถนนลาดยางภายในตำบลกรูด หมู่ที่ 1-10</t>
  </si>
  <si>
    <t>2,757,000</t>
  </si>
  <si>
    <t>โครงการซ่อมแซมถนนสายท่าเฟือง-กำสน หมู่ที่ 2  ตำบลกรูด</t>
  </si>
  <si>
    <t>โครงการซ่อมแซมถนนสายแม่โมกข์-เขาพับผ้า หมู่ที่ 7</t>
  </si>
  <si>
    <t>โครงการซ่อมแซมถนนสายศาลา-ช่องเนียง  หมู่ที่ 8</t>
  </si>
  <si>
    <t>โครงการซ่อมแซมถนนหินคลุกในพื้นที่หมู่ที่ 1-10 ตำบลกรูด</t>
  </si>
  <si>
    <t>โครงการซ่อมสร้างถนนลาดยางสายซอยพัฒนา  1  หมู่ที่ 2</t>
  </si>
  <si>
    <t>1,580,000</t>
  </si>
  <si>
    <t>โครงการปรับปรุงถนนหินคลุกพร้อมบดอัดสายป้าพัว-เขาหวาย หมู่ที่ 9</t>
  </si>
  <si>
    <t>1,631,000</t>
  </si>
  <si>
    <t>โครงการปรับปรุงแหล่งท่องเที่ยวค่ายลูกเสือแม่โมกข์  หมู่ที่ 7</t>
  </si>
  <si>
    <t>97,000</t>
  </si>
  <si>
    <t>โครงการยกระดับถนนพร้อมเทคอนกรีตผิวจราจรเสริมเหล็กถนนสายข้างเทศบาล หมู่ที่ 2</t>
  </si>
  <si>
    <t>1,242,000</t>
  </si>
  <si>
    <t>10,870,000</t>
  </si>
  <si>
    <t>13,000,000</t>
  </si>
  <si>
    <t>10,920,000</t>
  </si>
  <si>
    <t>13,050,000</t>
  </si>
  <si>
    <t>1,880,000</t>
  </si>
  <si>
    <t>รวมงานไฟฟ้าถนน</t>
  </si>
  <si>
    <t>12,960,000</t>
  </si>
  <si>
    <t>งานกำจัดขยะมูลฝอยและสิ่งปฏิกูล</t>
  </si>
  <si>
    <t>1,180,000</t>
  </si>
  <si>
    <t>-16.27</t>
  </si>
  <si>
    <t>988,000</t>
  </si>
  <si>
    <t>โครงการส่งเสริมการกำจัดขยะในครัวเรือน</t>
  </si>
  <si>
    <t>1,290,000</t>
  </si>
  <si>
    <t>1,038,000</t>
  </si>
  <si>
    <t>320,000</t>
  </si>
  <si>
    <t>1,610,000</t>
  </si>
  <si>
    <t>1,158,000</t>
  </si>
  <si>
    <t>เครื่องฉีดน้ำแรงดันสูง</t>
  </si>
  <si>
    <t>รวมงานกำจัดขยะมูลฝอยและสิ่งปฏิกูล</t>
  </si>
  <si>
    <t>1,177,000</t>
  </si>
  <si>
    <t>รวมแผนงานเคหะและชุมชน</t>
  </si>
  <si>
    <t>17,761,560</t>
  </si>
  <si>
    <t>แผนงานสร้างความเข้มแข็งของชุมชน</t>
  </si>
  <si>
    <t>งานส่งเสริมและสนับสนุนความเข้มแข็งชุมชน</t>
  </si>
  <si>
    <t>ค่าใช้จ่ายโครงการอบรมรณรงค์ต่อต้านปัญหายาเสพติด</t>
  </si>
  <si>
    <t>ค่าใช้จ่ายในโครงการจัดอบรมอาชีพเสริมการเพาะเห็ด</t>
  </si>
  <si>
    <t>โครงการชุมชนน่าอยู่ หมู่บ้านน่ามอง ครอบครัวพอเพียงเทศบาลตำบลกรูด</t>
  </si>
  <si>
    <t>โครงการป้องกันและแก้ไขปัญหายาเสพติด</t>
  </si>
  <si>
    <t>โครงการพัฒนาศักยภาพผู้สูงอายุ</t>
  </si>
  <si>
    <t>โครงการพัฒนาศูนย์เรียนรู้และถ่ายทอดเทคโนโลยีพลังงานระดับตำบล</t>
  </si>
  <si>
    <t>โครงการรณรงค์สร้างจิตสำนึกการประหยัดพลังงาน(บ้านประหยัดพลังงาน)</t>
  </si>
  <si>
    <t>โครงการศึกษาดูงาน</t>
  </si>
  <si>
    <t>โครงการส่งเสริมการคัดแยกขยะอันตรายในชุมชน</t>
  </si>
  <si>
    <t>โครงการสร้างความรัก ความสัมพันธ์ในครอบครัว</t>
  </si>
  <si>
    <t>โครงการอบรมแกนนำเยาวชนรักษ์สิ่งแวดล้อม</t>
  </si>
  <si>
    <t>โครงการอบรมรณรงค์ต่อต้านปัญหายาเสพติด</t>
  </si>
  <si>
    <t>โครงการอบรมและศึกษาดูงานเพื่อพัฒนาศักยภาพกลุ่มสมาชิกผู้สูงอายุเทศบาลตำบลกรูด</t>
  </si>
  <si>
    <t>โครงการอบรมและศึกษาดูงานเพื่อพัฒนาศักยภาพของกลุ่มสตรี และกลุ่มองค์กรและผู้นำท้องที่ ผู้นำท้องถิ่นของเทศบาลตำบลกรูด</t>
  </si>
  <si>
    <t>8.7</t>
  </si>
  <si>
    <t>800,000</t>
  </si>
  <si>
    <t>รวมงานส่งเสริมและสนับสนุนความเข้มแข็งชุมชน</t>
  </si>
  <si>
    <t>รวมแผนงานสร้างความเข้มแข็งของชุมชน</t>
  </si>
  <si>
    <t>แผนงานการศาสนาวัฒนธรรมและนันทนาการ</t>
  </si>
  <si>
    <t>งานกีฬาและนันทนาการ</t>
  </si>
  <si>
    <t>โครงการจัดการแข่งขันกีฬาสี่วัยตำบลกรูด</t>
  </si>
  <si>
    <t>โครงการจัดแข่งขันกีฬา เทศบาล คัพต้านยาเสพติด</t>
  </si>
  <si>
    <t>โครงการจัดแข่งขันกีฬาต้านยาเสพติด เทศบาลตำบลกรูดสัมพันธ์</t>
  </si>
  <si>
    <t>โครงการส่งนักกีฬาหรือทีมกีฬาเข้าทำการแข่งขัน</t>
  </si>
  <si>
    <t>โครงการส่งนักกีฬาหรือทีมกีฬาเข้าทำการแข่งขันกีฬาตามรายการต่างๆ</t>
  </si>
  <si>
    <t>โครงการส่งเสริมทักษะการออกกำลังกายอย่างถูกวิธี</t>
  </si>
  <si>
    <t>600,000</t>
  </si>
  <si>
    <t>450,000</t>
  </si>
  <si>
    <t>วัสดุกีฬา</t>
  </si>
  <si>
    <t>รวมงานกีฬาและนันทนาการ</t>
  </si>
  <si>
    <t>งานศาสนาวัฒนธรรมท้องถิ่น</t>
  </si>
  <si>
    <t>175,000</t>
  </si>
  <si>
    <t>14.29</t>
  </si>
  <si>
    <t>ค่าใช้จ่ายโครงการรดน้ำผู้สูงอายุตำบลกรูด</t>
  </si>
  <si>
    <t>ค่าใช้จ่ายโครงการลอยกระทง</t>
  </si>
  <si>
    <t>โครงการค่ายคุณธรรม จริยธรรม ให้กับเด็กและเยาวชนของชุมชนมุสลิม
ในเขตเทศบาลตำบลกรูด</t>
  </si>
  <si>
    <t>โครงการรดน้ำขอพรผู้สูงอายุสืบสานประเพณี วัฒนธรรม เนื่องในเทศกาลวันสงกรานต์</t>
  </si>
  <si>
    <t>โครงการส่งเสริมการจัดกิจกรรมการปฏิบัติศาสนกิจในเดือนรอมฎอน</t>
  </si>
  <si>
    <t>โครงการส่งเสริมกิจกรรมประเพณีชักพระ</t>
  </si>
  <si>
    <t>1,900</t>
  </si>
  <si>
    <t>โครงการส่งเสริมกิจกรรมวันสำคัญทางศาสนา</t>
  </si>
  <si>
    <t>200</t>
  </si>
  <si>
    <t>โครงการส่งเสริมสนับสนุนการสืบสานถ่ายทอดภูมิปัญญาท้องถิ่น(มโนราห์)ของเด็กเยาวชนโรงเรียนท่าเฟืองวิทยา</t>
  </si>
  <si>
    <t>โครงการสืบสานประเพณีวัฒนธรรมเนื่องวันลอยกระทง</t>
  </si>
  <si>
    <t>315,000</t>
  </si>
  <si>
    <t>รวมงานศาสนาวัฒนธรรมท้องถิ่น</t>
  </si>
  <si>
    <t>435,000</t>
  </si>
  <si>
    <t>รวมแผนงานการศาสนาวัฒนธรรมและนันทนาการ</t>
  </si>
  <si>
    <t>1,065,000</t>
  </si>
  <si>
    <t>แผนงานการเกษตร</t>
  </si>
  <si>
    <t>งานส่งเสริมการเกษตร</t>
  </si>
  <si>
    <t>โครงการจัดอบรมกลุ่มอาชีพทางการเกษตร</t>
  </si>
  <si>
    <t>โครงการจัดอบรมส่งเสริมกลุ่มอาชีพทางการเกษตร</t>
  </si>
  <si>
    <t>โครงการศูนย์เรียนรู้ตามวิถีไทย วิถีชีวิตเศรษฐกิจพอเพียง 99 ศูนย์เรียนรู้ 10 หมู่บ้าน ของเทศบาลตำบลกรูด</t>
  </si>
  <si>
    <t>โครงการสนับสนุนศูนย์เทคโนโลยีการเกษตรประจำตำบลกรูด</t>
  </si>
  <si>
    <t>วัสดุการเกษตร</t>
  </si>
  <si>
    <t>รวมงานส่งเสริมการเกษตร</t>
  </si>
  <si>
    <t>รวมแผนงานการเกษตร</t>
  </si>
  <si>
    <t>แผนงานงบกลาง</t>
  </si>
  <si>
    <t>งบกลาง</t>
  </si>
  <si>
    <t>เงินสมทบกองทุนประกันสังคม</t>
  </si>
  <si>
    <t>138,000</t>
  </si>
  <si>
    <t>26.81</t>
  </si>
  <si>
    <t>เบี้ยยังชีพผู้สูงอายุ</t>
  </si>
  <si>
    <t>8,930,000</t>
  </si>
  <si>
    <t>6.38</t>
  </si>
  <si>
    <t>9,500,000</t>
  </si>
  <si>
    <t>เบี้ยยังชีพคนพิการ</t>
  </si>
  <si>
    <t>1,200,000</t>
  </si>
  <si>
    <t>1,400,000</t>
  </si>
  <si>
    <t>เบี้ยยังชีพผู้ป่วยเอดส์</t>
  </si>
  <si>
    <t>40</t>
  </si>
  <si>
    <t>สำรองจ่าย</t>
  </si>
  <si>
    <t>2,008,470</t>
  </si>
  <si>
    <t>73.3</t>
  </si>
  <si>
    <t>รายจ่ายตามข้อผูกพัน</t>
  </si>
  <si>
    <t>5</t>
  </si>
  <si>
    <t>เงินช่วยพิเศษ</t>
  </si>
  <si>
    <t>เงินสมทบกองทุนบำเหน็จบำนาญข้าราชการส่วนท้องถิ่น (กบท.)</t>
  </si>
  <si>
    <t>0.57</t>
  </si>
  <si>
    <t>422,400</t>
  </si>
  <si>
    <t>รวมงบกลาง</t>
  </si>
  <si>
    <t>13,056,470</t>
  </si>
  <si>
    <t>รวมแผนงานงบกลาง</t>
  </si>
  <si>
    <t>รวมทุกแผนงาน</t>
  </si>
  <si>
    <t>55,800,000</t>
  </si>
  <si>
    <t>61,000,000</t>
  </si>
  <si>
    <t>1,490,400</t>
  </si>
  <si>
    <t>2,624,640</t>
  </si>
  <si>
    <t>1,505,952</t>
  </si>
  <si>
    <t>94,850</t>
  </si>
  <si>
    <t>93,800</t>
  </si>
  <si>
    <t>568,220</t>
  </si>
  <si>
    <t>72,000</t>
  </si>
  <si>
    <t>2,334,822</t>
  </si>
  <si>
    <t>4,959,462</t>
  </si>
  <si>
    <t>144,000</t>
  </si>
  <si>
    <t>28,036</t>
  </si>
  <si>
    <t>172,036</t>
  </si>
  <si>
    <t>102,018</t>
  </si>
  <si>
    <t>750</t>
  </si>
  <si>
    <t>114,195</t>
  </si>
  <si>
    <t>242,920</t>
  </si>
  <si>
    <t>7,590</t>
  </si>
  <si>
    <t>1,000</t>
  </si>
  <si>
    <t>31,459.04</t>
  </si>
  <si>
    <t>499,932.04</t>
  </si>
  <si>
    <t>40,793</t>
  </si>
  <si>
    <t>3,600</t>
  </si>
  <si>
    <t>12,875</t>
  </si>
  <si>
    <t>49,300</t>
  </si>
  <si>
    <t>122,187</t>
  </si>
  <si>
    <t>68,850</t>
  </si>
  <si>
    <t>297,605</t>
  </si>
  <si>
    <t>215,567.77</t>
  </si>
  <si>
    <t>6,980.31</t>
  </si>
  <si>
    <t>4,261</t>
  </si>
  <si>
    <t>8,453</t>
  </si>
  <si>
    <t>235,262.08</t>
  </si>
  <si>
    <t>1,204,835.12</t>
  </si>
  <si>
    <t>12,500</t>
  </si>
  <si>
    <t>37,000</t>
  </si>
  <si>
    <t>6,200</t>
  </si>
  <si>
    <t>9,295</t>
  </si>
  <si>
    <t>109,995</t>
  </si>
  <si>
    <t>6,314,292.12</t>
  </si>
  <si>
    <t>1,850</t>
  </si>
  <si>
    <t>8,525</t>
  </si>
  <si>
    <t>15,480</t>
  </si>
  <si>
    <t>25,855</t>
  </si>
  <si>
    <t>1,284,112</t>
  </si>
  <si>
    <t>3,616</t>
  </si>
  <si>
    <t>126,320</t>
  </si>
  <si>
    <t>1,438,048</t>
  </si>
  <si>
    <t>22,800</t>
  </si>
  <si>
    <t>21,450</t>
  </si>
  <si>
    <t>34,494</t>
  </si>
  <si>
    <t>78,744</t>
  </si>
  <si>
    <t>118,264</t>
  </si>
  <si>
    <t>85,896</t>
  </si>
  <si>
    <t>18,150</t>
  </si>
  <si>
    <t>17,635</t>
  </si>
  <si>
    <t>2,085</t>
  </si>
  <si>
    <t>242,030</t>
  </si>
  <si>
    <t>62,096</t>
  </si>
  <si>
    <t>59,840</t>
  </si>
  <si>
    <t>121,936</t>
  </si>
  <si>
    <t>17,520.03</t>
  </si>
  <si>
    <t>20,839</t>
  </si>
  <si>
    <t>38,359.03</t>
  </si>
  <si>
    <t>481,069.03</t>
  </si>
  <si>
    <t>18,600</t>
  </si>
  <si>
    <t>8,300</t>
  </si>
  <si>
    <t>137,000</t>
  </si>
  <si>
    <t>2,056,117.03</t>
  </si>
  <si>
    <t>8,396,264.15</t>
  </si>
  <si>
    <t>352,700</t>
  </si>
  <si>
    <t>400,700</t>
  </si>
  <si>
    <t>19,810</t>
  </si>
  <si>
    <t>17,173.5</t>
  </si>
  <si>
    <t>36,983.5</t>
  </si>
  <si>
    <t>437,683.5</t>
  </si>
  <si>
    <t>26,620</t>
  </si>
  <si>
    <t>464,303.5</t>
  </si>
  <si>
    <t>311,480</t>
  </si>
  <si>
    <t>117,160</t>
  </si>
  <si>
    <t>428,640</t>
  </si>
  <si>
    <t>35,524</t>
  </si>
  <si>
    <t>464,164</t>
  </si>
  <si>
    <t>277,960</t>
  </si>
  <si>
    <t>4,302</t>
  </si>
  <si>
    <t>329,262</t>
  </si>
  <si>
    <t>1,600</t>
  </si>
  <si>
    <t>1,268,789.42</t>
  </si>
  <si>
    <t>1,270,389.42</t>
  </si>
  <si>
    <t>1,599,651.42</t>
  </si>
  <si>
    <t>21,000</t>
  </si>
  <si>
    <t>8,500</t>
  </si>
  <si>
    <t>3,200</t>
  </si>
  <si>
    <t>17,000</t>
  </si>
  <si>
    <t>49,700</t>
  </si>
  <si>
    <t>2,591,000</t>
  </si>
  <si>
    <t>4,240,351.42</t>
  </si>
  <si>
    <t>4,704,515.42</t>
  </si>
  <si>
    <t>233,387</t>
  </si>
  <si>
    <t>17,742</t>
  </si>
  <si>
    <t>251,129</t>
  </si>
  <si>
    <t>7,080</t>
  </si>
  <si>
    <t>258,209</t>
  </si>
  <si>
    <t>46,985</t>
  </si>
  <si>
    <t>75,000</t>
  </si>
  <si>
    <t>121,985</t>
  </si>
  <si>
    <t>380,194</t>
  </si>
  <si>
    <t>665,927</t>
  </si>
  <si>
    <t>196,187</t>
  </si>
  <si>
    <t>41,742</t>
  </si>
  <si>
    <t>969,856</t>
  </si>
  <si>
    <t>54,450</t>
  </si>
  <si>
    <t>2,670</t>
  </si>
  <si>
    <t>57,120</t>
  </si>
  <si>
    <t>213,648</t>
  </si>
  <si>
    <t>11,119</t>
  </si>
  <si>
    <t>224,767</t>
  </si>
  <si>
    <t>17,715</t>
  </si>
  <si>
    <t>4,636</t>
  </si>
  <si>
    <t>99,390</t>
  </si>
  <si>
    <t>21,349.14</t>
  </si>
  <si>
    <t>15,700</t>
  </si>
  <si>
    <t>158,790.14</t>
  </si>
  <si>
    <t>2,731.79</t>
  </si>
  <si>
    <t>443,408.93</t>
  </si>
  <si>
    <t>23,000</t>
  </si>
  <si>
    <t>2,500</t>
  </si>
  <si>
    <t>64,500</t>
  </si>
  <si>
    <t>1,477,764.93</t>
  </si>
  <si>
    <t>14,059</t>
  </si>
  <si>
    <t>17,801</t>
  </si>
  <si>
    <t>31,860</t>
  </si>
  <si>
    <t>4,537</t>
  </si>
  <si>
    <t>1,470,000</t>
  </si>
  <si>
    <t>1,035,000</t>
  </si>
  <si>
    <t>1,363,000</t>
  </si>
  <si>
    <t>2,500,000</t>
  </si>
  <si>
    <t>88,000</t>
  </si>
  <si>
    <t>770,000</t>
  </si>
  <si>
    <t>950,000</t>
  </si>
  <si>
    <t>258,000</t>
  </si>
  <si>
    <t>9,612,000</t>
  </si>
  <si>
    <t>9,616,537</t>
  </si>
  <si>
    <t>482,831.08</t>
  </si>
  <si>
    <t>10,131,228.08</t>
  </si>
  <si>
    <t>3,725</t>
  </si>
  <si>
    <t>183,725</t>
  </si>
  <si>
    <t>66,754</t>
  </si>
  <si>
    <t>250,479</t>
  </si>
  <si>
    <t>11,859,472.01</t>
  </si>
  <si>
    <t>27,900</t>
  </si>
  <si>
    <t>28,398</t>
  </si>
  <si>
    <t>249,990</t>
  </si>
  <si>
    <t>8,175</t>
  </si>
  <si>
    <t>414,463</t>
  </si>
  <si>
    <t>75,438</t>
  </si>
  <si>
    <t>52,346</t>
  </si>
  <si>
    <t>47,845</t>
  </si>
  <si>
    <t>21,499</t>
  </si>
  <si>
    <t>121,690</t>
  </si>
  <si>
    <t>140,000</t>
  </si>
  <si>
    <t>261,690</t>
  </si>
  <si>
    <t>337,128</t>
  </si>
  <si>
    <t>6,710</t>
  </si>
  <si>
    <t>105,198</t>
  </si>
  <si>
    <t>410,000</t>
  </si>
  <si>
    <t>769,198</t>
  </si>
  <si>
    <t>27,332,248.08</t>
  </si>
  <si>
    <t>ค่าของขวัญของรางวัลหรือเงินรางวัล</t>
  </si>
  <si>
    <t>ค่าใช้จ่ายโครงการฝึกอบรมพัฒนาบุคลากรทุกระดับ</t>
  </si>
  <si>
    <t>f</t>
  </si>
  <si>
    <t>เทศบาลตำบลกรูด  อำเภอกาญจนดิษฐ์  จังหวัดสุราษฏร์ธานี</t>
  </si>
  <si>
    <t>โครงการศูนย์เรียนรู้ตามวิถีไทย วิถีชีวิตเศรษฐกิจพอเพียง 99ศูนย์เรียนรู้ 10 หมู่บ้าน ของเทศบาลตำบลกรูด</t>
  </si>
  <si>
    <t>โครงการยกระดับถนนพร้อมเทคอนกรีตผิวจราจรเสริมเหล็กถนนสายวังเทวดา หมู่ที่ 6</t>
  </si>
  <si>
    <t xml:space="preserve"> ค่าก่อสร้างสิ่งสาธารณูปโภค</t>
  </si>
  <si>
    <t>โครงการก่อสร้างสายอากาศแบบเสายึดโยงด้วยสลิง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</si>
</sst>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rgb="FF000000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8"/>
      <color rgb="FF00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9A9A9"/>
        <bgColor rgb="FFA9A9A9"/>
      </patternFill>
    </fill>
    <fill>
      <patternFill patternType="solid">
        <fgColor rgb="FFD3D3D3"/>
        <bgColor rgb="FFD3D3D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3">
    <xf numFmtId="0" fontId="0" fillId="0" borderId="0" xfId="0" applyFont="1" applyFill="1" applyBorder="1"/>
    <xf numFmtId="0" fontId="3" fillId="0" borderId="0" xfId="0" applyFont="1" applyFill="1" applyBorder="1"/>
    <xf numFmtId="0" fontId="2" fillId="4" borderId="4" xfId="1" applyNumberFormat="1" applyFont="1" applyFill="1" applyBorder="1" applyAlignment="1">
      <alignment horizontal="center" vertical="center" wrapText="1" readingOrder="1"/>
    </xf>
    <xf numFmtId="43" fontId="3" fillId="0" borderId="0" xfId="2" applyFont="1" applyFill="1" applyBorder="1"/>
    <xf numFmtId="43" fontId="2" fillId="4" borderId="4" xfId="2" applyFont="1" applyFill="1" applyBorder="1" applyAlignment="1">
      <alignment horizontal="center" vertical="center" wrapText="1" readingOrder="1"/>
    </xf>
    <xf numFmtId="43" fontId="2" fillId="4" borderId="10" xfId="2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8" fillId="0" borderId="5" xfId="1" applyNumberFormat="1" applyFont="1" applyFill="1" applyBorder="1" applyAlignment="1">
      <alignment vertical="top" wrapText="1"/>
    </xf>
    <xf numFmtId="0" fontId="8" fillId="0" borderId="6" xfId="1" applyNumberFormat="1" applyFont="1" applyFill="1" applyBorder="1" applyAlignment="1">
      <alignment vertical="top" wrapText="1"/>
    </xf>
    <xf numFmtId="43" fontId="7" fillId="0" borderId="10" xfId="2" applyFont="1" applyFill="1" applyBorder="1" applyAlignment="1">
      <alignment vertical="center" wrapText="1" readingOrder="1"/>
    </xf>
    <xf numFmtId="43" fontId="7" fillId="0" borderId="4" xfId="2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0" fontId="7" fillId="0" borderId="10" xfId="1" applyNumberFormat="1" applyFont="1" applyFill="1" applyBorder="1" applyAlignment="1">
      <alignment vertical="center" wrapText="1" readingOrder="1"/>
    </xf>
    <xf numFmtId="0" fontId="7" fillId="0" borderId="6" xfId="1" applyNumberFormat="1" applyFont="1" applyFill="1" applyBorder="1" applyAlignment="1">
      <alignment vertical="center" wrapText="1" readingOrder="1"/>
    </xf>
    <xf numFmtId="43" fontId="7" fillId="0" borderId="7" xfId="2" applyFont="1" applyFill="1" applyBorder="1" applyAlignment="1">
      <alignment vertical="center" wrapText="1" readingOrder="1"/>
    </xf>
    <xf numFmtId="0" fontId="7" fillId="0" borderId="7" xfId="1" applyNumberFormat="1" applyFont="1" applyFill="1" applyBorder="1" applyAlignment="1">
      <alignment vertical="center" wrapText="1" readingOrder="1"/>
    </xf>
    <xf numFmtId="0" fontId="7" fillId="0" borderId="11" xfId="1" applyNumberFormat="1" applyFont="1" applyFill="1" applyBorder="1" applyAlignment="1">
      <alignment vertical="center" wrapText="1" readingOrder="1"/>
    </xf>
    <xf numFmtId="0" fontId="7" fillId="0" borderId="9" xfId="1" applyNumberFormat="1" applyFont="1" applyFill="1" applyBorder="1" applyAlignment="1">
      <alignment vertical="center" wrapText="1" readingOrder="1"/>
    </xf>
    <xf numFmtId="0" fontId="7" fillId="0" borderId="6" xfId="1" applyNumberFormat="1" applyFont="1" applyFill="1" applyBorder="1" applyAlignment="1">
      <alignment vertical="center" wrapText="1" readingOrder="1"/>
    </xf>
    <xf numFmtId="0" fontId="7" fillId="0" borderId="5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horizontal="right" vertical="center" wrapText="1" readingOrder="1"/>
    </xf>
    <xf numFmtId="0" fontId="7" fillId="0" borderId="4" xfId="1" applyNumberFormat="1" applyFont="1" applyFill="1" applyBorder="1" applyAlignment="1">
      <alignment horizontal="right" vertical="center" wrapText="1" readingOrder="1"/>
    </xf>
    <xf numFmtId="0" fontId="7" fillId="0" borderId="10" xfId="1" applyNumberFormat="1" applyFont="1" applyFill="1" applyBorder="1" applyAlignment="1">
      <alignment horizontal="right" vertical="center" wrapText="1" readingOrder="1"/>
    </xf>
    <xf numFmtId="0" fontId="7" fillId="0" borderId="6" xfId="1" applyNumberFormat="1" applyFont="1" applyFill="1" applyBorder="1" applyAlignment="1">
      <alignment horizontal="center" vertical="center" wrapText="1" readingOrder="1"/>
    </xf>
    <xf numFmtId="3" fontId="7" fillId="0" borderId="4" xfId="1" applyNumberFormat="1" applyFont="1" applyFill="1" applyBorder="1" applyAlignment="1">
      <alignment horizontal="right" vertical="center" wrapText="1" readingOrder="1"/>
    </xf>
    <xf numFmtId="0" fontId="7" fillId="2" borderId="4" xfId="1" applyNumberFormat="1" applyFont="1" applyFill="1" applyBorder="1" applyAlignment="1">
      <alignment horizontal="right" vertical="center" wrapText="1" readingOrder="1"/>
    </xf>
    <xf numFmtId="0" fontId="7" fillId="2" borderId="4" xfId="1" applyNumberFormat="1" applyFont="1" applyFill="1" applyBorder="1" applyAlignment="1">
      <alignment horizontal="right" vertical="center" wrapText="1" readingOrder="1"/>
    </xf>
    <xf numFmtId="43" fontId="7" fillId="0" borderId="10" xfId="2" applyFont="1" applyFill="1" applyBorder="1" applyAlignment="1">
      <alignment horizontal="right" vertical="center" wrapText="1" readingOrder="1"/>
    </xf>
    <xf numFmtId="43" fontId="7" fillId="0" borderId="4" xfId="2" applyFont="1" applyFill="1" applyBorder="1" applyAlignment="1">
      <alignment horizontal="right" vertical="center" wrapText="1" readingOrder="1"/>
    </xf>
    <xf numFmtId="43" fontId="7" fillId="2" borderId="10" xfId="2" applyFont="1" applyFill="1" applyBorder="1" applyAlignment="1">
      <alignment horizontal="right" vertical="center" wrapText="1" readingOrder="1"/>
    </xf>
    <xf numFmtId="43" fontId="7" fillId="2" borderId="4" xfId="2" applyFont="1" applyFill="1" applyBorder="1" applyAlignment="1">
      <alignment horizontal="right" vertical="center" wrapText="1" readingOrder="1"/>
    </xf>
    <xf numFmtId="43" fontId="7" fillId="6" borderId="10" xfId="2" applyFont="1" applyFill="1" applyBorder="1" applyAlignment="1">
      <alignment horizontal="right" vertical="center" wrapText="1" readingOrder="1"/>
    </xf>
    <xf numFmtId="0" fontId="7" fillId="6" borderId="4" xfId="1" applyNumberFormat="1" applyFont="1" applyFill="1" applyBorder="1" applyAlignment="1">
      <alignment horizontal="right" vertical="center" wrapText="1" readingOrder="1"/>
    </xf>
    <xf numFmtId="0" fontId="7" fillId="5" borderId="10" xfId="1" applyNumberFormat="1" applyFont="1" applyFill="1" applyBorder="1" applyAlignment="1">
      <alignment vertical="center" wrapText="1" readingOrder="1"/>
    </xf>
    <xf numFmtId="0" fontId="7" fillId="5" borderId="6" xfId="1" applyNumberFormat="1" applyFont="1" applyFill="1" applyBorder="1" applyAlignment="1">
      <alignment vertical="center" wrapText="1" readingOrder="1"/>
    </xf>
    <xf numFmtId="43" fontId="7" fillId="6" borderId="4" xfId="2" applyFont="1" applyFill="1" applyBorder="1" applyAlignment="1">
      <alignment horizontal="right" vertical="center" wrapText="1" readingOrder="1"/>
    </xf>
    <xf numFmtId="43" fontId="7" fillId="10" borderId="10" xfId="2" applyFont="1" applyFill="1" applyBorder="1" applyAlignment="1">
      <alignment horizontal="right" vertical="center" wrapText="1" readingOrder="1"/>
    </xf>
    <xf numFmtId="0" fontId="7" fillId="10" borderId="4" xfId="1" applyNumberFormat="1" applyFont="1" applyFill="1" applyBorder="1" applyAlignment="1">
      <alignment horizontal="right" vertical="center" wrapText="1" readingOrder="1"/>
    </xf>
    <xf numFmtId="0" fontId="7" fillId="9" borderId="10" xfId="1" applyNumberFormat="1" applyFont="1" applyFill="1" applyBorder="1" applyAlignment="1">
      <alignment vertical="center" wrapText="1" readingOrder="1"/>
    </xf>
    <xf numFmtId="0" fontId="7" fillId="9" borderId="6" xfId="1" applyNumberFormat="1" applyFont="1" applyFill="1" applyBorder="1" applyAlignment="1">
      <alignment vertical="center" wrapText="1" readingOrder="1"/>
    </xf>
    <xf numFmtId="43" fontId="7" fillId="10" borderId="4" xfId="2" applyFont="1" applyFill="1" applyBorder="1" applyAlignment="1">
      <alignment horizontal="right" vertical="center" wrapText="1" readingOrder="1"/>
    </xf>
    <xf numFmtId="43" fontId="7" fillId="12" borderId="10" xfId="2" applyFont="1" applyFill="1" applyBorder="1" applyAlignment="1">
      <alignment horizontal="right" vertical="center" wrapText="1" readingOrder="1"/>
    </xf>
    <xf numFmtId="0" fontId="7" fillId="12" borderId="4" xfId="1" applyNumberFormat="1" applyFont="1" applyFill="1" applyBorder="1" applyAlignment="1">
      <alignment horizontal="right" vertical="center" wrapText="1" readingOrder="1"/>
    </xf>
    <xf numFmtId="0" fontId="7" fillId="11" borderId="10" xfId="1" applyNumberFormat="1" applyFont="1" applyFill="1" applyBorder="1" applyAlignment="1">
      <alignment vertical="center" wrapText="1" readingOrder="1"/>
    </xf>
    <xf numFmtId="0" fontId="7" fillId="11" borderId="6" xfId="1" applyNumberFormat="1" applyFont="1" applyFill="1" applyBorder="1" applyAlignment="1">
      <alignment vertical="center" wrapText="1" readingOrder="1"/>
    </xf>
    <xf numFmtId="43" fontId="7" fillId="8" borderId="10" xfId="2" applyFont="1" applyFill="1" applyBorder="1" applyAlignment="1">
      <alignment horizontal="right" vertical="center" wrapText="1" readingOrder="1"/>
    </xf>
    <xf numFmtId="0" fontId="7" fillId="8" borderId="4" xfId="1" applyNumberFormat="1" applyFont="1" applyFill="1" applyBorder="1" applyAlignment="1">
      <alignment horizontal="right" vertical="center" wrapText="1" readingOrder="1"/>
    </xf>
    <xf numFmtId="0" fontId="7" fillId="8" borderId="10" xfId="1" applyNumberFormat="1" applyFont="1" applyFill="1" applyBorder="1" applyAlignment="1">
      <alignment vertical="center" wrapText="1" readingOrder="1"/>
    </xf>
    <xf numFmtId="0" fontId="7" fillId="8" borderId="6" xfId="1" applyNumberFormat="1" applyFont="1" applyFill="1" applyBorder="1" applyAlignment="1">
      <alignment vertical="center" wrapText="1" readingOrder="1"/>
    </xf>
    <xf numFmtId="43" fontId="7" fillId="7" borderId="10" xfId="2" applyFont="1" applyFill="1" applyBorder="1" applyAlignment="1">
      <alignment horizontal="right" vertical="center" wrapText="1" readingOrder="1"/>
    </xf>
    <xf numFmtId="0" fontId="7" fillId="7" borderId="4" xfId="1" applyNumberFormat="1" applyFont="1" applyFill="1" applyBorder="1" applyAlignment="1">
      <alignment horizontal="right" vertical="center" wrapText="1" readingOrder="1"/>
    </xf>
    <xf numFmtId="0" fontId="7" fillId="7" borderId="10" xfId="1" applyNumberFormat="1" applyFont="1" applyFill="1" applyBorder="1" applyAlignment="1">
      <alignment vertical="center" wrapText="1" readingOrder="1"/>
    </xf>
    <xf numFmtId="0" fontId="7" fillId="7" borderId="6" xfId="1" applyNumberFormat="1" applyFont="1" applyFill="1" applyBorder="1" applyAlignment="1">
      <alignment vertical="center" wrapText="1" readingOrder="1"/>
    </xf>
    <xf numFmtId="43" fontId="7" fillId="16" borderId="10" xfId="2" applyFont="1" applyFill="1" applyBorder="1" applyAlignment="1">
      <alignment horizontal="right" vertical="center" wrapText="1" readingOrder="1"/>
    </xf>
    <xf numFmtId="43" fontId="7" fillId="16" borderId="4" xfId="2" applyFont="1" applyFill="1" applyBorder="1" applyAlignment="1">
      <alignment horizontal="right" vertical="center" wrapText="1" readingOrder="1"/>
    </xf>
    <xf numFmtId="0" fontId="7" fillId="16" borderId="4" xfId="1" applyNumberFormat="1" applyFont="1" applyFill="1" applyBorder="1" applyAlignment="1">
      <alignment horizontal="right" vertical="center" wrapText="1" readingOrder="1"/>
    </xf>
    <xf numFmtId="0" fontId="7" fillId="15" borderId="10" xfId="1" applyNumberFormat="1" applyFont="1" applyFill="1" applyBorder="1" applyAlignment="1">
      <alignment vertical="center" wrapText="1" readingOrder="1"/>
    </xf>
    <xf numFmtId="0" fontId="7" fillId="15" borderId="6" xfId="1" applyNumberFormat="1" applyFont="1" applyFill="1" applyBorder="1" applyAlignment="1">
      <alignment vertical="center" wrapText="1" readingOrder="1"/>
    </xf>
    <xf numFmtId="43" fontId="7" fillId="5" borderId="10" xfId="2" applyFont="1" applyFill="1" applyBorder="1" applyAlignment="1">
      <alignment horizontal="right" vertical="center" wrapText="1" readingOrder="1"/>
    </xf>
    <xf numFmtId="43" fontId="7" fillId="5" borderId="4" xfId="2" applyFont="1" applyFill="1" applyBorder="1" applyAlignment="1">
      <alignment horizontal="right" vertical="center" wrapText="1" readingOrder="1"/>
    </xf>
    <xf numFmtId="43" fontId="7" fillId="12" borderId="4" xfId="2" applyFont="1" applyFill="1" applyBorder="1" applyAlignment="1">
      <alignment horizontal="right" vertical="center" wrapText="1" readingOrder="1"/>
    </xf>
    <xf numFmtId="43" fontId="7" fillId="13" borderId="10" xfId="2" applyFont="1" applyFill="1" applyBorder="1" applyAlignment="1">
      <alignment horizontal="right" vertical="center" wrapText="1" readingOrder="1"/>
    </xf>
    <xf numFmtId="0" fontId="7" fillId="13" borderId="4" xfId="1" applyNumberFormat="1" applyFont="1" applyFill="1" applyBorder="1" applyAlignment="1">
      <alignment horizontal="right" vertical="center" wrapText="1" readingOrder="1"/>
    </xf>
    <xf numFmtId="0" fontId="7" fillId="13" borderId="10" xfId="1" applyNumberFormat="1" applyFont="1" applyFill="1" applyBorder="1" applyAlignment="1">
      <alignment vertical="center" wrapText="1" readingOrder="1"/>
    </xf>
    <xf numFmtId="0" fontId="7" fillId="13" borderId="6" xfId="1" applyNumberFormat="1" applyFont="1" applyFill="1" applyBorder="1" applyAlignment="1">
      <alignment vertical="center" wrapText="1" readingOrder="1"/>
    </xf>
    <xf numFmtId="43" fontId="7" fillId="13" borderId="4" xfId="2" applyFont="1" applyFill="1" applyBorder="1" applyAlignment="1">
      <alignment horizontal="right" vertical="center" wrapText="1" readingOrder="1"/>
    </xf>
    <xf numFmtId="43" fontId="7" fillId="14" borderId="10" xfId="2" applyFont="1" applyFill="1" applyBorder="1" applyAlignment="1">
      <alignment horizontal="right" vertical="center" wrapText="1" readingOrder="1"/>
    </xf>
    <xf numFmtId="43" fontId="7" fillId="14" borderId="4" xfId="2" applyFont="1" applyFill="1" applyBorder="1" applyAlignment="1">
      <alignment horizontal="right" vertical="center" wrapText="1" readingOrder="1"/>
    </xf>
    <xf numFmtId="43" fontId="7" fillId="11" borderId="10" xfId="2" applyFont="1" applyFill="1" applyBorder="1" applyAlignment="1">
      <alignment horizontal="right" vertical="center" wrapText="1" readingOrder="1"/>
    </xf>
    <xf numFmtId="43" fontId="7" fillId="11" borderId="4" xfId="2" applyFont="1" applyFill="1" applyBorder="1" applyAlignment="1">
      <alignment horizontal="right" vertical="center" wrapText="1" readingOrder="1"/>
    </xf>
    <xf numFmtId="0" fontId="7" fillId="11" borderId="4" xfId="1" applyNumberFormat="1" applyFont="1" applyFill="1" applyBorder="1" applyAlignment="1">
      <alignment horizontal="right" vertical="center" wrapText="1" readingOrder="1"/>
    </xf>
    <xf numFmtId="43" fontId="7" fillId="17" borderId="10" xfId="2" applyFont="1" applyFill="1" applyBorder="1" applyAlignment="1">
      <alignment horizontal="right" vertical="center" wrapText="1" readingOrder="1"/>
    </xf>
    <xf numFmtId="0" fontId="7" fillId="17" borderId="4" xfId="1" applyNumberFormat="1" applyFont="1" applyFill="1" applyBorder="1" applyAlignment="1">
      <alignment horizontal="right" vertical="center" wrapText="1" readingOrder="1"/>
    </xf>
    <xf numFmtId="0" fontId="7" fillId="17" borderId="10" xfId="1" applyNumberFormat="1" applyFont="1" applyFill="1" applyBorder="1" applyAlignment="1">
      <alignment vertical="center" wrapText="1" readingOrder="1"/>
    </xf>
    <xf numFmtId="0" fontId="7" fillId="17" borderId="6" xfId="1" applyNumberFormat="1" applyFont="1" applyFill="1" applyBorder="1" applyAlignment="1">
      <alignment vertical="center" wrapText="1" readingOrder="1"/>
    </xf>
    <xf numFmtId="0" fontId="9" fillId="0" borderId="0" xfId="0" applyFont="1" applyFill="1" applyBorder="1"/>
    <xf numFmtId="43" fontId="9" fillId="0" borderId="0" xfId="2" applyFont="1" applyFill="1" applyBorder="1"/>
    <xf numFmtId="0" fontId="8" fillId="0" borderId="5" xfId="1" applyNumberFormat="1" applyFont="1" applyFill="1" applyBorder="1" applyAlignment="1">
      <alignment horizontal="center" vertical="top" wrapText="1"/>
    </xf>
    <xf numFmtId="3" fontId="8" fillId="0" borderId="6" xfId="1" applyNumberFormat="1" applyFont="1" applyFill="1" applyBorder="1" applyAlignment="1">
      <alignment vertical="top" wrapText="1"/>
    </xf>
    <xf numFmtId="0" fontId="7" fillId="17" borderId="4" xfId="1" applyNumberFormat="1" applyFont="1" applyFill="1" applyBorder="1" applyAlignment="1">
      <alignment horizontal="right" vertical="top" wrapText="1" readingOrder="1"/>
    </xf>
    <xf numFmtId="0" fontId="8" fillId="17" borderId="5" xfId="1" applyNumberFormat="1" applyFont="1" applyFill="1" applyBorder="1" applyAlignment="1">
      <alignment vertical="top" wrapText="1"/>
    </xf>
    <xf numFmtId="0" fontId="8" fillId="17" borderId="6" xfId="1" applyNumberFormat="1" applyFont="1" applyFill="1" applyBorder="1" applyAlignment="1">
      <alignment vertical="top" wrapText="1"/>
    </xf>
    <xf numFmtId="0" fontId="7" fillId="17" borderId="4" xfId="1" applyNumberFormat="1" applyFont="1" applyFill="1" applyBorder="1" applyAlignment="1">
      <alignment horizontal="right" vertical="center" wrapText="1" readingOrder="1"/>
    </xf>
    <xf numFmtId="0" fontId="2" fillId="4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vertical="top" wrapText="1"/>
    </xf>
    <xf numFmtId="0" fontId="3" fillId="0" borderId="6" xfId="1" applyNumberFormat="1" applyFont="1" applyFill="1" applyBorder="1" applyAlignment="1">
      <alignment vertical="top" wrapText="1"/>
    </xf>
    <xf numFmtId="0" fontId="2" fillId="4" borderId="7" xfId="1" applyNumberFormat="1" applyFont="1" applyFill="1" applyBorder="1" applyAlignment="1">
      <alignment horizontal="center" vertical="center" wrapText="1" readingOrder="1"/>
    </xf>
    <xf numFmtId="0" fontId="3" fillId="0" borderId="8" xfId="1" applyNumberFormat="1" applyFont="1" applyFill="1" applyBorder="1" applyAlignment="1">
      <alignment vertical="top" wrapText="1"/>
    </xf>
    <xf numFmtId="0" fontId="3" fillId="0" borderId="9" xfId="1" applyNumberFormat="1" applyFont="1" applyFill="1" applyBorder="1" applyAlignment="1">
      <alignment vertical="top" wrapText="1"/>
    </xf>
    <xf numFmtId="0" fontId="7" fillId="0" borderId="4" xfId="1" applyNumberFormat="1" applyFont="1" applyFill="1" applyBorder="1" applyAlignment="1">
      <alignment vertical="center" wrapText="1" readingOrder="1"/>
    </xf>
    <xf numFmtId="0" fontId="8" fillId="0" borderId="5" xfId="1" applyNumberFormat="1" applyFont="1" applyFill="1" applyBorder="1" applyAlignment="1">
      <alignment vertical="top" wrapText="1"/>
    </xf>
    <xf numFmtId="0" fontId="8" fillId="0" borderId="6" xfId="1" applyNumberFormat="1" applyFont="1" applyFill="1" applyBorder="1" applyAlignment="1">
      <alignment vertical="top" wrapText="1"/>
    </xf>
    <xf numFmtId="0" fontId="7" fillId="0" borderId="7" xfId="1" applyNumberFormat="1" applyFont="1" applyFill="1" applyBorder="1" applyAlignment="1">
      <alignment vertical="center" wrapText="1" readingOrder="1"/>
    </xf>
    <xf numFmtId="0" fontId="8" fillId="0" borderId="8" xfId="1" applyNumberFormat="1" applyFont="1" applyFill="1" applyBorder="1" applyAlignment="1">
      <alignment vertical="top" wrapText="1"/>
    </xf>
    <xf numFmtId="0" fontId="8" fillId="0" borderId="9" xfId="1" applyNumberFormat="1" applyFont="1" applyFill="1" applyBorder="1" applyAlignment="1">
      <alignment vertical="top" wrapText="1"/>
    </xf>
    <xf numFmtId="0" fontId="7" fillId="0" borderId="6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horizontal="right" vertical="center" wrapText="1" readingOrder="1"/>
    </xf>
    <xf numFmtId="0" fontId="7" fillId="2" borderId="4" xfId="1" applyNumberFormat="1" applyFont="1" applyFill="1" applyBorder="1" applyAlignment="1">
      <alignment horizontal="right" vertical="center" wrapText="1" readingOrder="1"/>
    </xf>
    <xf numFmtId="3" fontId="7" fillId="2" borderId="4" xfId="1" applyNumberFormat="1" applyFont="1" applyFill="1" applyBorder="1" applyAlignment="1">
      <alignment horizontal="right" vertical="center" wrapText="1" readingOrder="1"/>
    </xf>
    <xf numFmtId="0" fontId="7" fillId="5" borderId="4" xfId="1" applyNumberFormat="1" applyFont="1" applyFill="1" applyBorder="1" applyAlignment="1">
      <alignment horizontal="right" vertical="center" wrapText="1" readingOrder="1"/>
    </xf>
    <xf numFmtId="0" fontId="8" fillId="5" borderId="5" xfId="1" applyNumberFormat="1" applyFont="1" applyFill="1" applyBorder="1" applyAlignment="1">
      <alignment vertical="top" wrapText="1"/>
    </xf>
    <xf numFmtId="0" fontId="8" fillId="5" borderId="6" xfId="1" applyNumberFormat="1" applyFont="1" applyFill="1" applyBorder="1" applyAlignment="1">
      <alignment vertical="top" wrapText="1"/>
    </xf>
    <xf numFmtId="0" fontId="7" fillId="6" borderId="4" xfId="1" applyNumberFormat="1" applyFont="1" applyFill="1" applyBorder="1" applyAlignment="1">
      <alignment horizontal="right" vertical="center" wrapText="1" readingOrder="1"/>
    </xf>
    <xf numFmtId="3" fontId="7" fillId="6" borderId="10" xfId="1" applyNumberFormat="1" applyFont="1" applyFill="1" applyBorder="1" applyAlignment="1">
      <alignment horizontal="right" vertical="center" wrapText="1" readingOrder="1"/>
    </xf>
    <xf numFmtId="0" fontId="7" fillId="6" borderId="5" xfId="1" applyNumberFormat="1" applyFont="1" applyFill="1" applyBorder="1" applyAlignment="1">
      <alignment horizontal="right" vertical="center" wrapText="1" readingOrder="1"/>
    </xf>
    <xf numFmtId="0" fontId="7" fillId="6" borderId="6" xfId="1" applyNumberFormat="1" applyFont="1" applyFill="1" applyBorder="1" applyAlignment="1">
      <alignment horizontal="right" vertical="center" wrapText="1" readingOrder="1"/>
    </xf>
    <xf numFmtId="0" fontId="7" fillId="11" borderId="4" xfId="1" applyNumberFormat="1" applyFont="1" applyFill="1" applyBorder="1" applyAlignment="1">
      <alignment horizontal="right" vertical="center" wrapText="1" readingOrder="1"/>
    </xf>
    <xf numFmtId="0" fontId="8" fillId="11" borderId="5" xfId="1" applyNumberFormat="1" applyFont="1" applyFill="1" applyBorder="1" applyAlignment="1">
      <alignment vertical="top" wrapText="1"/>
    </xf>
    <xf numFmtId="0" fontId="8" fillId="11" borderId="6" xfId="1" applyNumberFormat="1" applyFont="1" applyFill="1" applyBorder="1" applyAlignment="1">
      <alignment vertical="top" wrapText="1"/>
    </xf>
    <xf numFmtId="3" fontId="7" fillId="11" borderId="4" xfId="1" applyNumberFormat="1" applyFont="1" applyFill="1" applyBorder="1" applyAlignment="1">
      <alignment horizontal="right" vertical="center" wrapText="1" readingOrder="1"/>
    </xf>
    <xf numFmtId="3" fontId="7" fillId="0" borderId="4" xfId="1" applyNumberFormat="1" applyFont="1" applyFill="1" applyBorder="1" applyAlignment="1">
      <alignment horizontal="right" vertical="center" wrapText="1" readingOrder="1"/>
    </xf>
    <xf numFmtId="0" fontId="7" fillId="13" borderId="4" xfId="1" applyNumberFormat="1" applyFont="1" applyFill="1" applyBorder="1" applyAlignment="1">
      <alignment horizontal="right" vertical="center" wrapText="1" readingOrder="1"/>
    </xf>
    <xf numFmtId="0" fontId="8" fillId="13" borderId="6" xfId="1" applyNumberFormat="1" applyFont="1" applyFill="1" applyBorder="1" applyAlignment="1">
      <alignment vertical="top" wrapText="1"/>
    </xf>
    <xf numFmtId="0" fontId="8" fillId="13" borderId="5" xfId="1" applyNumberFormat="1" applyFont="1" applyFill="1" applyBorder="1" applyAlignment="1">
      <alignment vertical="top" wrapText="1"/>
    </xf>
    <xf numFmtId="0" fontId="7" fillId="12" borderId="4" xfId="1" applyNumberFormat="1" applyFont="1" applyFill="1" applyBorder="1" applyAlignment="1">
      <alignment horizontal="right" vertical="center" wrapText="1" readingOrder="1"/>
    </xf>
    <xf numFmtId="3" fontId="7" fillId="12" borderId="4" xfId="1" applyNumberFormat="1" applyFont="1" applyFill="1" applyBorder="1" applyAlignment="1">
      <alignment horizontal="right" vertical="center" wrapText="1" readingOrder="1"/>
    </xf>
    <xf numFmtId="3" fontId="7" fillId="13" borderId="4" xfId="1" applyNumberFormat="1" applyFont="1" applyFill="1" applyBorder="1" applyAlignment="1">
      <alignment horizontal="right" vertical="center" wrapText="1" readingOrder="1"/>
    </xf>
    <xf numFmtId="3" fontId="7" fillId="6" borderId="4" xfId="1" applyNumberFormat="1" applyFont="1" applyFill="1" applyBorder="1" applyAlignment="1">
      <alignment horizontal="right" vertical="center" wrapText="1" readingOrder="1"/>
    </xf>
    <xf numFmtId="0" fontId="7" fillId="7" borderId="4" xfId="1" applyNumberFormat="1" applyFont="1" applyFill="1" applyBorder="1" applyAlignment="1">
      <alignment horizontal="right" vertical="center" wrapText="1" readingOrder="1"/>
    </xf>
    <xf numFmtId="0" fontId="8" fillId="7" borderId="6" xfId="1" applyNumberFormat="1" applyFont="1" applyFill="1" applyBorder="1" applyAlignment="1">
      <alignment vertical="top" wrapText="1"/>
    </xf>
    <xf numFmtId="0" fontId="8" fillId="7" borderId="5" xfId="1" applyNumberFormat="1" applyFont="1" applyFill="1" applyBorder="1" applyAlignment="1">
      <alignment vertical="top" wrapText="1"/>
    </xf>
    <xf numFmtId="0" fontId="7" fillId="16" borderId="4" xfId="1" applyNumberFormat="1" applyFont="1" applyFill="1" applyBorder="1" applyAlignment="1">
      <alignment horizontal="right" vertical="center" wrapText="1" readingOrder="1"/>
    </xf>
    <xf numFmtId="0" fontId="8" fillId="15" borderId="6" xfId="1" applyNumberFormat="1" applyFont="1" applyFill="1" applyBorder="1" applyAlignment="1">
      <alignment vertical="top" wrapText="1"/>
    </xf>
    <xf numFmtId="0" fontId="8" fillId="15" borderId="5" xfId="1" applyNumberFormat="1" applyFont="1" applyFill="1" applyBorder="1" applyAlignment="1">
      <alignment vertical="top" wrapText="1"/>
    </xf>
    <xf numFmtId="0" fontId="7" fillId="15" borderId="4" xfId="1" applyNumberFormat="1" applyFont="1" applyFill="1" applyBorder="1" applyAlignment="1">
      <alignment horizontal="right" vertical="center" wrapText="1" readingOrder="1"/>
    </xf>
    <xf numFmtId="3" fontId="7" fillId="7" borderId="4" xfId="1" applyNumberFormat="1" applyFont="1" applyFill="1" applyBorder="1" applyAlignment="1">
      <alignment horizontal="right" vertical="center" wrapText="1" readingOrder="1"/>
    </xf>
    <xf numFmtId="0" fontId="8" fillId="0" borderId="10" xfId="1" applyNumberFormat="1" applyFont="1" applyFill="1" applyBorder="1" applyAlignment="1">
      <alignment horizontal="left" vertical="top" wrapText="1"/>
    </xf>
    <xf numFmtId="0" fontId="8" fillId="0" borderId="5" xfId="1" applyNumberFormat="1" applyFont="1" applyFill="1" applyBorder="1" applyAlignment="1">
      <alignment horizontal="left" vertical="top" wrapText="1"/>
    </xf>
    <xf numFmtId="0" fontId="8" fillId="0" borderId="6" xfId="1" applyNumberFormat="1" applyFont="1" applyFill="1" applyBorder="1" applyAlignment="1">
      <alignment horizontal="left" vertical="top" wrapText="1"/>
    </xf>
    <xf numFmtId="0" fontId="8" fillId="0" borderId="10" xfId="1" applyNumberFormat="1" applyFont="1" applyFill="1" applyBorder="1" applyAlignment="1">
      <alignment horizontal="center" vertical="top" wrapText="1"/>
    </xf>
    <xf numFmtId="0" fontId="8" fillId="0" borderId="5" xfId="1" applyNumberFormat="1" applyFont="1" applyFill="1" applyBorder="1" applyAlignment="1">
      <alignment horizontal="center" vertical="top" wrapText="1"/>
    </xf>
    <xf numFmtId="0" fontId="8" fillId="0" borderId="6" xfId="1" applyNumberFormat="1" applyFont="1" applyFill="1" applyBorder="1" applyAlignment="1">
      <alignment horizontal="center" vertical="top" wrapText="1"/>
    </xf>
    <xf numFmtId="0" fontId="8" fillId="0" borderId="5" xfId="1" applyNumberFormat="1" applyFont="1" applyFill="1" applyBorder="1" applyAlignment="1">
      <alignment horizontal="right" vertical="top" wrapText="1"/>
    </xf>
    <xf numFmtId="0" fontId="8" fillId="0" borderId="6" xfId="1" applyNumberFormat="1" applyFont="1" applyFill="1" applyBorder="1" applyAlignment="1">
      <alignment horizontal="right" vertical="top" wrapText="1"/>
    </xf>
    <xf numFmtId="0" fontId="7" fillId="8" borderId="4" xfId="1" applyNumberFormat="1" applyFont="1" applyFill="1" applyBorder="1" applyAlignment="1">
      <alignment horizontal="right" vertical="center" wrapText="1" readingOrder="1"/>
    </xf>
    <xf numFmtId="0" fontId="8" fillId="8" borderId="6" xfId="1" applyNumberFormat="1" applyFont="1" applyFill="1" applyBorder="1" applyAlignment="1">
      <alignment vertical="top" wrapText="1"/>
    </xf>
    <xf numFmtId="3" fontId="7" fillId="8" borderId="4" xfId="1" applyNumberFormat="1" applyFont="1" applyFill="1" applyBorder="1" applyAlignment="1">
      <alignment horizontal="right" vertical="center" wrapText="1" readingOrder="1"/>
    </xf>
    <xf numFmtId="0" fontId="8" fillId="8" borderId="5" xfId="1" applyNumberFormat="1" applyFont="1" applyFill="1" applyBorder="1" applyAlignment="1">
      <alignment vertical="top" wrapText="1"/>
    </xf>
    <xf numFmtId="0" fontId="7" fillId="9" borderId="4" xfId="1" applyNumberFormat="1" applyFont="1" applyFill="1" applyBorder="1" applyAlignment="1">
      <alignment horizontal="right" vertical="center" wrapText="1" readingOrder="1"/>
    </xf>
    <xf numFmtId="0" fontId="8" fillId="9" borderId="5" xfId="1" applyNumberFormat="1" applyFont="1" applyFill="1" applyBorder="1" applyAlignment="1">
      <alignment vertical="top" wrapText="1"/>
    </xf>
    <xf numFmtId="0" fontId="8" fillId="9" borderId="6" xfId="1" applyNumberFormat="1" applyFont="1" applyFill="1" applyBorder="1" applyAlignment="1">
      <alignment vertical="top" wrapText="1"/>
    </xf>
    <xf numFmtId="0" fontId="7" fillId="10" borderId="4" xfId="1" applyNumberFormat="1" applyFont="1" applyFill="1" applyBorder="1" applyAlignment="1">
      <alignment horizontal="right" vertical="center" wrapText="1" readingOrder="1"/>
    </xf>
    <xf numFmtId="3" fontId="7" fillId="10" borderId="4" xfId="1" applyNumberFormat="1" applyFont="1" applyFill="1" applyBorder="1" applyAlignment="1">
      <alignment horizontal="right" vertical="center" wrapText="1" readingOrder="1"/>
    </xf>
    <xf numFmtId="187" fontId="7" fillId="0" borderId="4" xfId="2" applyNumberFormat="1" applyFont="1" applyFill="1" applyBorder="1" applyAlignment="1">
      <alignment horizontal="right" vertical="center" wrapText="1" readingOrder="1"/>
    </xf>
    <xf numFmtId="187" fontId="8" fillId="0" borderId="5" xfId="2" applyNumberFormat="1" applyFont="1" applyFill="1" applyBorder="1" applyAlignment="1">
      <alignment vertical="top" wrapText="1"/>
    </xf>
    <xf numFmtId="187" fontId="8" fillId="0" borderId="6" xfId="2" applyNumberFormat="1" applyFont="1" applyFill="1" applyBorder="1" applyAlignment="1">
      <alignment vertical="top" wrapText="1"/>
    </xf>
    <xf numFmtId="0" fontId="2" fillId="4" borderId="1" xfId="1" applyNumberFormat="1" applyFont="1" applyFill="1" applyBorder="1" applyAlignment="1">
      <alignment vertical="center" wrapText="1" readingOrder="1"/>
    </xf>
    <xf numFmtId="0" fontId="3" fillId="0" borderId="2" xfId="1" applyNumberFormat="1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vertical="top" wrapText="1"/>
    </xf>
    <xf numFmtId="0" fontId="4" fillId="2" borderId="0" xfId="1" applyNumberFormat="1" applyFont="1" applyFill="1" applyBorder="1" applyAlignment="1">
      <alignment horizontal="center" vertical="center" wrapText="1" readingOrder="1"/>
    </xf>
    <xf numFmtId="0" fontId="5" fillId="3" borderId="0" xfId="1" applyNumberFormat="1" applyFont="1" applyFill="1" applyBorder="1" applyAlignment="1">
      <alignment vertical="top" wrapText="1"/>
    </xf>
    <xf numFmtId="0" fontId="2" fillId="2" borderId="0" xfId="1" applyNumberFormat="1" applyFont="1" applyFill="1" applyBorder="1" applyAlignment="1">
      <alignment horizontal="center" vertical="center" wrapText="1" readingOrder="1"/>
    </xf>
    <xf numFmtId="0" fontId="3" fillId="3" borderId="0" xfId="1" applyNumberFormat="1" applyFont="1" applyFill="1" applyBorder="1" applyAlignment="1">
      <alignment vertical="top" wrapText="1"/>
    </xf>
  </cellXfs>
  <cellStyles count="3">
    <cellStyle name="Normal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9A9A9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1"/>
  <sheetViews>
    <sheetView showGridLines="0" tabSelected="1" zoomScale="112" zoomScaleNormal="112" workbookViewId="0">
      <pane ySplit="1" topLeftCell="A95" activePane="bottomLeft" state="frozen"/>
      <selection pane="bottomLeft" activeCell="U26" sqref="U26"/>
    </sheetView>
  </sheetViews>
  <sheetFormatPr defaultRowHeight="21"/>
  <cols>
    <col min="1" max="1" width="3.5" style="1" customWidth="1"/>
    <col min="2" max="3" width="4" style="1" customWidth="1"/>
    <col min="4" max="4" width="19.125" style="1" customWidth="1"/>
    <col min="5" max="5" width="17.25" style="1" customWidth="1"/>
    <col min="6" max="6" width="13.75" style="3" customWidth="1"/>
    <col min="7" max="7" width="13.875" style="3" customWidth="1"/>
    <col min="8" max="8" width="11.25" style="1" customWidth="1"/>
    <col min="9" max="9" width="4.5" style="1" customWidth="1"/>
    <col min="10" max="10" width="7.25" style="1" customWidth="1"/>
    <col min="11" max="11" width="8.625" style="1" customWidth="1"/>
    <col min="12" max="12" width="3.875" style="1" customWidth="1"/>
    <col min="13" max="13" width="1.875" style="1" customWidth="1"/>
    <col min="14" max="14" width="1.5" style="1" customWidth="1"/>
    <col min="15" max="15" width="10" style="1" customWidth="1"/>
    <col min="16" max="16" width="0" style="1" hidden="1" customWidth="1"/>
    <col min="17" max="17" width="1.25" style="1" hidden="1" customWidth="1"/>
    <col min="18" max="18" width="0" style="1" hidden="1" customWidth="1"/>
    <col min="19" max="19" width="16.75" style="1" customWidth="1"/>
    <col min="20" max="16384" width="9" style="1"/>
  </cols>
  <sheetData>
    <row r="1" spans="1:17" ht="23.2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>
      <c r="A2" s="151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pans="1:17">
      <c r="A3" s="151" t="s">
        <v>793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4" spans="1:17">
      <c r="A4" s="146" t="s">
        <v>2</v>
      </c>
      <c r="B4" s="147"/>
      <c r="C4" s="147"/>
      <c r="D4" s="147"/>
      <c r="E4" s="148"/>
      <c r="F4" s="83" t="s">
        <v>3</v>
      </c>
      <c r="G4" s="84"/>
      <c r="H4" s="85"/>
      <c r="I4" s="83" t="s">
        <v>4</v>
      </c>
      <c r="J4" s="84"/>
      <c r="K4" s="84"/>
      <c r="L4" s="84"/>
      <c r="M4" s="84"/>
      <c r="N4" s="84"/>
      <c r="O4" s="85"/>
      <c r="P4" s="6"/>
      <c r="Q4" s="6"/>
    </row>
    <row r="5" spans="1:17">
      <c r="A5" s="86" t="s">
        <v>2</v>
      </c>
      <c r="B5" s="87"/>
      <c r="C5" s="87"/>
      <c r="D5" s="87"/>
      <c r="E5" s="88"/>
      <c r="F5" s="5" t="s">
        <v>5</v>
      </c>
      <c r="G5" s="4" t="s">
        <v>6</v>
      </c>
      <c r="H5" s="2" t="s">
        <v>7</v>
      </c>
      <c r="I5" s="83" t="s">
        <v>8</v>
      </c>
      <c r="J5" s="85"/>
      <c r="K5" s="83" t="s">
        <v>9</v>
      </c>
      <c r="L5" s="85"/>
      <c r="M5" s="83" t="s">
        <v>10</v>
      </c>
      <c r="N5" s="84"/>
      <c r="O5" s="85"/>
      <c r="P5" s="6"/>
      <c r="Q5" s="6"/>
    </row>
    <row r="6" spans="1:17">
      <c r="A6" s="89" t="s">
        <v>11</v>
      </c>
      <c r="B6" s="90"/>
      <c r="C6" s="90"/>
      <c r="D6" s="90"/>
      <c r="E6" s="91"/>
      <c r="F6" s="9" t="s">
        <v>2</v>
      </c>
      <c r="G6" s="10" t="s">
        <v>2</v>
      </c>
      <c r="H6" s="11" t="s">
        <v>2</v>
      </c>
      <c r="I6" s="89" t="s">
        <v>2</v>
      </c>
      <c r="J6" s="91"/>
      <c r="K6" s="12" t="s">
        <v>2</v>
      </c>
      <c r="L6" s="13" t="s">
        <v>2</v>
      </c>
      <c r="M6" s="89" t="s">
        <v>2</v>
      </c>
      <c r="N6" s="90"/>
      <c r="O6" s="91"/>
      <c r="P6" s="6"/>
      <c r="Q6" s="6"/>
    </row>
    <row r="7" spans="1:17">
      <c r="A7" s="92" t="s">
        <v>12</v>
      </c>
      <c r="B7" s="93"/>
      <c r="C7" s="93"/>
      <c r="D7" s="93"/>
      <c r="E7" s="94"/>
      <c r="F7" s="9" t="s">
        <v>2</v>
      </c>
      <c r="G7" s="14" t="s">
        <v>2</v>
      </c>
      <c r="H7" s="15" t="s">
        <v>2</v>
      </c>
      <c r="I7" s="92" t="s">
        <v>2</v>
      </c>
      <c r="J7" s="94"/>
      <c r="K7" s="16" t="s">
        <v>2</v>
      </c>
      <c r="L7" s="17" t="s">
        <v>2</v>
      </c>
      <c r="M7" s="89" t="s">
        <v>2</v>
      </c>
      <c r="N7" s="90"/>
      <c r="O7" s="91"/>
      <c r="P7" s="6"/>
      <c r="Q7" s="6"/>
    </row>
    <row r="8" spans="1:17">
      <c r="A8" s="12" t="s">
        <v>2</v>
      </c>
      <c r="B8" s="95" t="s">
        <v>13</v>
      </c>
      <c r="C8" s="90"/>
      <c r="D8" s="90"/>
      <c r="E8" s="91"/>
      <c r="F8" s="9" t="s">
        <v>2</v>
      </c>
      <c r="G8" s="10" t="s">
        <v>2</v>
      </c>
      <c r="H8" s="11" t="s">
        <v>2</v>
      </c>
      <c r="I8" s="89" t="s">
        <v>2</v>
      </c>
      <c r="J8" s="91"/>
      <c r="K8" s="12" t="s">
        <v>2</v>
      </c>
      <c r="L8" s="13" t="s">
        <v>2</v>
      </c>
      <c r="M8" s="89" t="s">
        <v>2</v>
      </c>
      <c r="N8" s="90"/>
      <c r="O8" s="91"/>
      <c r="P8" s="6"/>
      <c r="Q8" s="6"/>
    </row>
    <row r="9" spans="1:17">
      <c r="A9" s="12" t="s">
        <v>2</v>
      </c>
      <c r="B9" s="95" t="s">
        <v>14</v>
      </c>
      <c r="C9" s="90"/>
      <c r="D9" s="90"/>
      <c r="E9" s="91"/>
      <c r="F9" s="9" t="s">
        <v>2</v>
      </c>
      <c r="G9" s="10" t="s">
        <v>2</v>
      </c>
      <c r="H9" s="11" t="s">
        <v>2</v>
      </c>
      <c r="I9" s="89" t="s">
        <v>2</v>
      </c>
      <c r="J9" s="91"/>
      <c r="K9" s="12" t="s">
        <v>2</v>
      </c>
      <c r="L9" s="13" t="s">
        <v>2</v>
      </c>
      <c r="M9" s="89" t="s">
        <v>2</v>
      </c>
      <c r="N9" s="90"/>
      <c r="O9" s="91"/>
      <c r="P9" s="6"/>
      <c r="Q9" s="6"/>
    </row>
    <row r="10" spans="1:17">
      <c r="A10" s="12" t="s">
        <v>2</v>
      </c>
      <c r="B10" s="19" t="s">
        <v>2</v>
      </c>
      <c r="C10" s="95" t="s">
        <v>15</v>
      </c>
      <c r="D10" s="90"/>
      <c r="E10" s="91"/>
      <c r="F10" s="20" t="s">
        <v>17</v>
      </c>
      <c r="G10" s="20" t="s">
        <v>17</v>
      </c>
      <c r="H10" s="20" t="s">
        <v>17</v>
      </c>
      <c r="I10" s="96" t="s">
        <v>17</v>
      </c>
      <c r="J10" s="91"/>
      <c r="K10" s="22" t="s">
        <v>18</v>
      </c>
      <c r="L10" s="23" t="s">
        <v>19</v>
      </c>
      <c r="M10" s="96" t="s">
        <v>20</v>
      </c>
      <c r="N10" s="90"/>
      <c r="O10" s="91"/>
      <c r="P10" s="6"/>
      <c r="Q10" s="6"/>
    </row>
    <row r="11" spans="1:17">
      <c r="A11" s="12" t="s">
        <v>2</v>
      </c>
      <c r="B11" s="19" t="s">
        <v>2</v>
      </c>
      <c r="C11" s="95" t="s">
        <v>21</v>
      </c>
      <c r="D11" s="90"/>
      <c r="E11" s="91"/>
      <c r="F11" s="20" t="s">
        <v>22</v>
      </c>
      <c r="G11" s="20" t="s">
        <v>22</v>
      </c>
      <c r="H11" s="20" t="s">
        <v>22</v>
      </c>
      <c r="I11" s="96" t="s">
        <v>22</v>
      </c>
      <c r="J11" s="91"/>
      <c r="K11" s="22" t="s">
        <v>23</v>
      </c>
      <c r="L11" s="23" t="s">
        <v>19</v>
      </c>
      <c r="M11" s="96" t="s">
        <v>24</v>
      </c>
      <c r="N11" s="90"/>
      <c r="O11" s="91"/>
      <c r="P11" s="6"/>
      <c r="Q11" s="6"/>
    </row>
    <row r="12" spans="1:17">
      <c r="A12" s="12" t="s">
        <v>2</v>
      </c>
      <c r="B12" s="19" t="s">
        <v>2</v>
      </c>
      <c r="C12" s="95" t="s">
        <v>25</v>
      </c>
      <c r="D12" s="90"/>
      <c r="E12" s="91"/>
      <c r="F12" s="20" t="s">
        <v>22</v>
      </c>
      <c r="G12" s="20" t="s">
        <v>22</v>
      </c>
      <c r="H12" s="20" t="s">
        <v>22</v>
      </c>
      <c r="I12" s="96" t="s">
        <v>22</v>
      </c>
      <c r="J12" s="91"/>
      <c r="K12" s="22" t="s">
        <v>23</v>
      </c>
      <c r="L12" s="23" t="s">
        <v>19</v>
      </c>
      <c r="M12" s="96" t="s">
        <v>24</v>
      </c>
      <c r="N12" s="90"/>
      <c r="O12" s="91"/>
      <c r="P12" s="6"/>
      <c r="Q12" s="6"/>
    </row>
    <row r="13" spans="1:17">
      <c r="A13" s="12" t="s">
        <v>2</v>
      </c>
      <c r="B13" s="19" t="s">
        <v>2</v>
      </c>
      <c r="C13" s="95" t="s">
        <v>26</v>
      </c>
      <c r="D13" s="90"/>
      <c r="E13" s="91"/>
      <c r="F13" s="20" t="s">
        <v>27</v>
      </c>
      <c r="G13" s="20" t="s">
        <v>27</v>
      </c>
      <c r="H13" s="20" t="s">
        <v>27</v>
      </c>
      <c r="I13" s="96" t="s">
        <v>27</v>
      </c>
      <c r="J13" s="91"/>
      <c r="K13" s="22" t="s">
        <v>18</v>
      </c>
      <c r="L13" s="23" t="s">
        <v>19</v>
      </c>
      <c r="M13" s="96" t="s">
        <v>28</v>
      </c>
      <c r="N13" s="90"/>
      <c r="O13" s="91"/>
      <c r="P13" s="6"/>
      <c r="Q13" s="6"/>
    </row>
    <row r="14" spans="1:17">
      <c r="A14" s="12" t="s">
        <v>2</v>
      </c>
      <c r="B14" s="19" t="s">
        <v>2</v>
      </c>
      <c r="C14" s="95" t="s">
        <v>29</v>
      </c>
      <c r="D14" s="90"/>
      <c r="E14" s="91"/>
      <c r="F14" s="20" t="s">
        <v>623</v>
      </c>
      <c r="G14" s="24">
        <v>1490400</v>
      </c>
      <c r="H14" s="20" t="s">
        <v>623</v>
      </c>
      <c r="I14" s="96" t="s">
        <v>30</v>
      </c>
      <c r="J14" s="91"/>
      <c r="K14" s="22" t="s">
        <v>31</v>
      </c>
      <c r="L14" s="23" t="s">
        <v>19</v>
      </c>
      <c r="M14" s="96" t="s">
        <v>32</v>
      </c>
      <c r="N14" s="90"/>
      <c r="O14" s="91"/>
      <c r="P14" s="6"/>
      <c r="Q14" s="6"/>
    </row>
    <row r="15" spans="1:17">
      <c r="A15" s="96" t="s">
        <v>33</v>
      </c>
      <c r="B15" s="90"/>
      <c r="C15" s="90"/>
      <c r="D15" s="90"/>
      <c r="E15" s="91"/>
      <c r="F15" s="25" t="s">
        <v>624</v>
      </c>
      <c r="G15" s="25" t="s">
        <v>624</v>
      </c>
      <c r="H15" s="25" t="s">
        <v>624</v>
      </c>
      <c r="I15" s="97" t="s">
        <v>34</v>
      </c>
      <c r="J15" s="91"/>
      <c r="K15" s="12" t="s">
        <v>2</v>
      </c>
      <c r="L15" s="13" t="s">
        <v>2</v>
      </c>
      <c r="M15" s="97" t="s">
        <v>35</v>
      </c>
      <c r="N15" s="90"/>
      <c r="O15" s="91"/>
      <c r="P15" s="6"/>
      <c r="Q15" s="6"/>
    </row>
    <row r="16" spans="1:17">
      <c r="A16" s="12" t="s">
        <v>2</v>
      </c>
      <c r="B16" s="95" t="s">
        <v>36</v>
      </c>
      <c r="C16" s="90"/>
      <c r="D16" s="90"/>
      <c r="E16" s="91"/>
      <c r="F16" s="9" t="s">
        <v>2</v>
      </c>
      <c r="G16" s="10" t="s">
        <v>2</v>
      </c>
      <c r="H16" s="11" t="s">
        <v>2</v>
      </c>
      <c r="I16" s="89" t="s">
        <v>2</v>
      </c>
      <c r="J16" s="91"/>
      <c r="K16" s="12" t="s">
        <v>2</v>
      </c>
      <c r="L16" s="13" t="s">
        <v>2</v>
      </c>
      <c r="M16" s="89" t="s">
        <v>2</v>
      </c>
      <c r="N16" s="90"/>
      <c r="O16" s="91"/>
      <c r="P16" s="6"/>
      <c r="Q16" s="6"/>
    </row>
    <row r="17" spans="1:17">
      <c r="A17" s="12" t="s">
        <v>2</v>
      </c>
      <c r="B17" s="19" t="s">
        <v>2</v>
      </c>
      <c r="C17" s="95" t="s">
        <v>37</v>
      </c>
      <c r="D17" s="90"/>
      <c r="E17" s="91"/>
      <c r="F17" s="27">
        <v>1120360</v>
      </c>
      <c r="G17" s="28">
        <v>1348153</v>
      </c>
      <c r="H17" s="20" t="s">
        <v>625</v>
      </c>
      <c r="I17" s="96" t="s">
        <v>38</v>
      </c>
      <c r="J17" s="91"/>
      <c r="K17" s="22" t="s">
        <v>39</v>
      </c>
      <c r="L17" s="23" t="s">
        <v>19</v>
      </c>
      <c r="M17" s="96" t="s">
        <v>40</v>
      </c>
      <c r="N17" s="90"/>
      <c r="O17" s="91"/>
      <c r="P17" s="6"/>
      <c r="Q17" s="6"/>
    </row>
    <row r="18" spans="1:17">
      <c r="A18" s="12" t="s">
        <v>2</v>
      </c>
      <c r="B18" s="19" t="s">
        <v>2</v>
      </c>
      <c r="C18" s="95" t="s">
        <v>41</v>
      </c>
      <c r="D18" s="90"/>
      <c r="E18" s="91"/>
      <c r="F18" s="27">
        <v>87510</v>
      </c>
      <c r="G18" s="28">
        <v>67200</v>
      </c>
      <c r="H18" s="20" t="s">
        <v>626</v>
      </c>
      <c r="I18" s="96" t="s">
        <v>42</v>
      </c>
      <c r="J18" s="91"/>
      <c r="K18" s="22" t="s">
        <v>43</v>
      </c>
      <c r="L18" s="23" t="s">
        <v>19</v>
      </c>
      <c r="M18" s="96" t="s">
        <v>44</v>
      </c>
      <c r="N18" s="90"/>
      <c r="O18" s="91"/>
      <c r="P18" s="6"/>
      <c r="Q18" s="6"/>
    </row>
    <row r="19" spans="1:17">
      <c r="A19" s="12" t="s">
        <v>2</v>
      </c>
      <c r="B19" s="19" t="s">
        <v>2</v>
      </c>
      <c r="C19" s="95" t="s">
        <v>45</v>
      </c>
      <c r="D19" s="90"/>
      <c r="E19" s="91"/>
      <c r="F19" s="27">
        <v>91700</v>
      </c>
      <c r="G19" s="28">
        <v>93280</v>
      </c>
      <c r="H19" s="20" t="s">
        <v>627</v>
      </c>
      <c r="I19" s="96" t="s">
        <v>46</v>
      </c>
      <c r="J19" s="91"/>
      <c r="K19" s="22" t="s">
        <v>16</v>
      </c>
      <c r="L19" s="23" t="s">
        <v>19</v>
      </c>
      <c r="M19" s="96" t="s">
        <v>46</v>
      </c>
      <c r="N19" s="90"/>
      <c r="O19" s="91"/>
      <c r="P19" s="6"/>
      <c r="Q19" s="6"/>
    </row>
    <row r="20" spans="1:17">
      <c r="A20" s="12" t="s">
        <v>2</v>
      </c>
      <c r="B20" s="19" t="s">
        <v>2</v>
      </c>
      <c r="C20" s="95" t="s">
        <v>47</v>
      </c>
      <c r="D20" s="90"/>
      <c r="E20" s="91"/>
      <c r="F20" s="27">
        <v>270480</v>
      </c>
      <c r="G20" s="28">
        <v>445320</v>
      </c>
      <c r="H20" s="20" t="s">
        <v>628</v>
      </c>
      <c r="I20" s="96" t="s">
        <v>48</v>
      </c>
      <c r="J20" s="91"/>
      <c r="K20" s="22" t="s">
        <v>49</v>
      </c>
      <c r="L20" s="23" t="s">
        <v>19</v>
      </c>
      <c r="M20" s="96" t="s">
        <v>50</v>
      </c>
      <c r="N20" s="90"/>
      <c r="O20" s="91"/>
      <c r="P20" s="6"/>
      <c r="Q20" s="6"/>
    </row>
    <row r="21" spans="1:17">
      <c r="A21" s="12" t="s">
        <v>2</v>
      </c>
      <c r="B21" s="19" t="s">
        <v>2</v>
      </c>
      <c r="C21" s="95" t="s">
        <v>51</v>
      </c>
      <c r="D21" s="90"/>
      <c r="E21" s="91"/>
      <c r="F21" s="27">
        <v>164250</v>
      </c>
      <c r="G21" s="28">
        <v>60000</v>
      </c>
      <c r="H21" s="20" t="s">
        <v>629</v>
      </c>
      <c r="I21" s="96" t="s">
        <v>52</v>
      </c>
      <c r="J21" s="91"/>
      <c r="K21" s="22" t="s">
        <v>53</v>
      </c>
      <c r="L21" s="23" t="s">
        <v>19</v>
      </c>
      <c r="M21" s="96" t="s">
        <v>54</v>
      </c>
      <c r="N21" s="90"/>
      <c r="O21" s="91"/>
      <c r="P21" s="6"/>
      <c r="Q21" s="6"/>
    </row>
    <row r="22" spans="1:17">
      <c r="A22" s="96" t="s">
        <v>55</v>
      </c>
      <c r="B22" s="90"/>
      <c r="C22" s="90"/>
      <c r="D22" s="90"/>
      <c r="E22" s="91"/>
      <c r="F22" s="29">
        <f>SUM(F17:F21)</f>
        <v>1734300</v>
      </c>
      <c r="G22" s="30">
        <f>SUM(G17:G21)</f>
        <v>2013953</v>
      </c>
      <c r="H22" s="25" t="s">
        <v>630</v>
      </c>
      <c r="I22" s="97" t="s">
        <v>56</v>
      </c>
      <c r="J22" s="91"/>
      <c r="K22" s="12" t="s">
        <v>2</v>
      </c>
      <c r="L22" s="13" t="s">
        <v>2</v>
      </c>
      <c r="M22" s="97" t="s">
        <v>57</v>
      </c>
      <c r="N22" s="90"/>
      <c r="O22" s="91"/>
      <c r="P22" s="6"/>
      <c r="Q22" s="6"/>
    </row>
    <row r="23" spans="1:17">
      <c r="A23" s="99" t="s">
        <v>58</v>
      </c>
      <c r="B23" s="100"/>
      <c r="C23" s="100"/>
      <c r="D23" s="100"/>
      <c r="E23" s="101"/>
      <c r="F23" s="31">
        <f>F15+F22</f>
        <v>4358940</v>
      </c>
      <c r="G23" s="31">
        <f>G15+G22</f>
        <v>4638593</v>
      </c>
      <c r="H23" s="32" t="s">
        <v>631</v>
      </c>
      <c r="I23" s="102" t="s">
        <v>59</v>
      </c>
      <c r="J23" s="101"/>
      <c r="K23" s="33" t="s">
        <v>2</v>
      </c>
      <c r="L23" s="34" t="s">
        <v>2</v>
      </c>
      <c r="M23" s="102" t="s">
        <v>60</v>
      </c>
      <c r="N23" s="100"/>
      <c r="O23" s="101"/>
      <c r="P23" s="6"/>
      <c r="Q23" s="6"/>
    </row>
    <row r="24" spans="1:17">
      <c r="A24" s="12" t="s">
        <v>2</v>
      </c>
      <c r="B24" s="95" t="s">
        <v>61</v>
      </c>
      <c r="C24" s="90"/>
      <c r="D24" s="90"/>
      <c r="E24" s="91"/>
      <c r="F24" s="9" t="s">
        <v>2</v>
      </c>
      <c r="G24" s="10" t="s">
        <v>2</v>
      </c>
      <c r="H24" s="11" t="s">
        <v>2</v>
      </c>
      <c r="I24" s="89" t="s">
        <v>2</v>
      </c>
      <c r="J24" s="91"/>
      <c r="K24" s="12" t="s">
        <v>2</v>
      </c>
      <c r="L24" s="13" t="s">
        <v>2</v>
      </c>
      <c r="M24" s="89" t="s">
        <v>2</v>
      </c>
      <c r="N24" s="90"/>
      <c r="O24" s="91"/>
      <c r="P24" s="6"/>
      <c r="Q24" s="6"/>
    </row>
    <row r="25" spans="1:17">
      <c r="A25" s="12" t="s">
        <v>2</v>
      </c>
      <c r="B25" s="95" t="s">
        <v>62</v>
      </c>
      <c r="C25" s="90"/>
      <c r="D25" s="90"/>
      <c r="E25" s="91"/>
      <c r="F25" s="9" t="s">
        <v>2</v>
      </c>
      <c r="G25" s="10" t="s">
        <v>2</v>
      </c>
      <c r="H25" s="11" t="s">
        <v>2</v>
      </c>
      <c r="I25" s="89" t="s">
        <v>2</v>
      </c>
      <c r="J25" s="91"/>
      <c r="K25" s="12" t="s">
        <v>2</v>
      </c>
      <c r="L25" s="13" t="s">
        <v>2</v>
      </c>
      <c r="M25" s="89" t="s">
        <v>2</v>
      </c>
      <c r="N25" s="90"/>
      <c r="O25" s="91"/>
      <c r="P25" s="6"/>
      <c r="Q25" s="6"/>
    </row>
    <row r="26" spans="1:17" ht="45" customHeight="1">
      <c r="A26" s="12" t="s">
        <v>2</v>
      </c>
      <c r="B26" s="19" t="s">
        <v>2</v>
      </c>
      <c r="C26" s="95" t="s">
        <v>63</v>
      </c>
      <c r="D26" s="90"/>
      <c r="E26" s="91"/>
      <c r="F26" s="27" t="s">
        <v>16</v>
      </c>
      <c r="G26" s="28">
        <v>531360</v>
      </c>
      <c r="H26" s="20" t="s">
        <v>16</v>
      </c>
      <c r="I26" s="96" t="s">
        <v>24</v>
      </c>
      <c r="J26" s="91"/>
      <c r="K26" s="22" t="s">
        <v>64</v>
      </c>
      <c r="L26" s="23" t="s">
        <v>19</v>
      </c>
      <c r="M26" s="96" t="s">
        <v>65</v>
      </c>
      <c r="N26" s="90"/>
      <c r="O26" s="91"/>
      <c r="P26" s="6"/>
      <c r="Q26" s="6"/>
    </row>
    <row r="27" spans="1:17">
      <c r="A27" s="12" t="s">
        <v>2</v>
      </c>
      <c r="B27" s="19" t="s">
        <v>2</v>
      </c>
      <c r="C27" s="95" t="s">
        <v>66</v>
      </c>
      <c r="D27" s="90"/>
      <c r="E27" s="91"/>
      <c r="F27" s="27" t="s">
        <v>16</v>
      </c>
      <c r="G27" s="28" t="s">
        <v>16</v>
      </c>
      <c r="H27" s="20" t="s">
        <v>16</v>
      </c>
      <c r="I27" s="96" t="s">
        <v>67</v>
      </c>
      <c r="J27" s="91"/>
      <c r="K27" s="22" t="s">
        <v>16</v>
      </c>
      <c r="L27" s="23" t="s">
        <v>19</v>
      </c>
      <c r="M27" s="96" t="s">
        <v>67</v>
      </c>
      <c r="N27" s="90"/>
      <c r="O27" s="91"/>
      <c r="P27" s="6"/>
      <c r="Q27" s="6"/>
    </row>
    <row r="28" spans="1:17">
      <c r="A28" s="12" t="s">
        <v>2</v>
      </c>
      <c r="B28" s="19" t="s">
        <v>2</v>
      </c>
      <c r="C28" s="95" t="s">
        <v>68</v>
      </c>
      <c r="D28" s="90"/>
      <c r="E28" s="91"/>
      <c r="F28" s="27" t="s">
        <v>16</v>
      </c>
      <c r="G28" s="28" t="s">
        <v>16</v>
      </c>
      <c r="H28" s="20" t="s">
        <v>16</v>
      </c>
      <c r="I28" s="96" t="s">
        <v>69</v>
      </c>
      <c r="J28" s="91"/>
      <c r="K28" s="22" t="s">
        <v>16</v>
      </c>
      <c r="L28" s="23" t="s">
        <v>19</v>
      </c>
      <c r="M28" s="96" t="s">
        <v>69</v>
      </c>
      <c r="N28" s="90"/>
      <c r="O28" s="91"/>
      <c r="P28" s="6"/>
      <c r="Q28" s="6"/>
    </row>
    <row r="29" spans="1:17">
      <c r="A29" s="12" t="s">
        <v>2</v>
      </c>
      <c r="B29" s="19" t="s">
        <v>2</v>
      </c>
      <c r="C29" s="95" t="s">
        <v>70</v>
      </c>
      <c r="D29" s="90"/>
      <c r="E29" s="91"/>
      <c r="F29" s="27">
        <v>100100</v>
      </c>
      <c r="G29" s="28">
        <v>112500</v>
      </c>
      <c r="H29" s="20" t="s">
        <v>632</v>
      </c>
      <c r="I29" s="96" t="s">
        <v>71</v>
      </c>
      <c r="J29" s="91"/>
      <c r="K29" s="22" t="s">
        <v>72</v>
      </c>
      <c r="L29" s="23" t="s">
        <v>19</v>
      </c>
      <c r="M29" s="96" t="s">
        <v>73</v>
      </c>
      <c r="N29" s="90"/>
      <c r="O29" s="91"/>
      <c r="P29" s="6"/>
      <c r="Q29" s="6"/>
    </row>
    <row r="30" spans="1:17">
      <c r="A30" s="12" t="s">
        <v>2</v>
      </c>
      <c r="B30" s="19" t="s">
        <v>2</v>
      </c>
      <c r="C30" s="95" t="s">
        <v>74</v>
      </c>
      <c r="D30" s="90"/>
      <c r="E30" s="91"/>
      <c r="F30" s="27">
        <v>2737</v>
      </c>
      <c r="G30" s="28">
        <v>5353</v>
      </c>
      <c r="H30" s="20" t="s">
        <v>633</v>
      </c>
      <c r="I30" s="96" t="s">
        <v>75</v>
      </c>
      <c r="J30" s="91"/>
      <c r="K30" s="22" t="s">
        <v>76</v>
      </c>
      <c r="L30" s="23" t="s">
        <v>19</v>
      </c>
      <c r="M30" s="96" t="s">
        <v>77</v>
      </c>
      <c r="N30" s="90"/>
      <c r="O30" s="91"/>
      <c r="P30" s="6"/>
      <c r="Q30" s="6"/>
    </row>
    <row r="31" spans="1:17">
      <c r="A31" s="96" t="s">
        <v>78</v>
      </c>
      <c r="B31" s="90"/>
      <c r="C31" s="90"/>
      <c r="D31" s="90"/>
      <c r="E31" s="91"/>
      <c r="F31" s="29">
        <f>F26+F27+F28+F29+F30</f>
        <v>102837</v>
      </c>
      <c r="G31" s="29">
        <f>G26+G27+G28+G29+G30</f>
        <v>649213</v>
      </c>
      <c r="H31" s="25" t="s">
        <v>634</v>
      </c>
      <c r="I31" s="97" t="s">
        <v>79</v>
      </c>
      <c r="J31" s="91"/>
      <c r="K31" s="12" t="s">
        <v>2</v>
      </c>
      <c r="L31" s="13" t="s">
        <v>2</v>
      </c>
      <c r="M31" s="97" t="s">
        <v>80</v>
      </c>
      <c r="N31" s="90"/>
      <c r="O31" s="91"/>
      <c r="P31" s="6"/>
      <c r="Q31" s="6"/>
    </row>
    <row r="32" spans="1:17">
      <c r="A32" s="12" t="s">
        <v>2</v>
      </c>
      <c r="B32" s="95" t="s">
        <v>81</v>
      </c>
      <c r="C32" s="90"/>
      <c r="D32" s="90"/>
      <c r="E32" s="91"/>
      <c r="F32" s="9" t="s">
        <v>2</v>
      </c>
      <c r="G32" s="10" t="s">
        <v>2</v>
      </c>
      <c r="H32" s="11" t="s">
        <v>2</v>
      </c>
      <c r="I32" s="89" t="s">
        <v>2</v>
      </c>
      <c r="J32" s="91"/>
      <c r="K32" s="12" t="s">
        <v>2</v>
      </c>
      <c r="L32" s="13" t="s">
        <v>2</v>
      </c>
      <c r="M32" s="89" t="s">
        <v>2</v>
      </c>
      <c r="N32" s="90"/>
      <c r="O32" s="91"/>
      <c r="P32" s="6"/>
      <c r="Q32" s="6"/>
    </row>
    <row r="33" spans="1:17">
      <c r="A33" s="12" t="s">
        <v>2</v>
      </c>
      <c r="B33" s="19" t="s">
        <v>2</v>
      </c>
      <c r="C33" s="95" t="s">
        <v>82</v>
      </c>
      <c r="D33" s="90"/>
      <c r="E33" s="91"/>
      <c r="F33" s="27">
        <v>207793</v>
      </c>
      <c r="G33" s="28">
        <v>132339</v>
      </c>
      <c r="H33" s="20" t="s">
        <v>635</v>
      </c>
      <c r="I33" s="96" t="s">
        <v>83</v>
      </c>
      <c r="J33" s="91"/>
      <c r="K33" s="22" t="s">
        <v>84</v>
      </c>
      <c r="L33" s="23" t="s">
        <v>19</v>
      </c>
      <c r="M33" s="96" t="s">
        <v>85</v>
      </c>
      <c r="N33" s="90"/>
      <c r="O33" s="91"/>
      <c r="P33" s="6"/>
      <c r="Q33" s="6"/>
    </row>
    <row r="34" spans="1:17">
      <c r="A34" s="12" t="s">
        <v>2</v>
      </c>
      <c r="B34" s="19" t="s">
        <v>2</v>
      </c>
      <c r="C34" s="95" t="s">
        <v>86</v>
      </c>
      <c r="D34" s="90"/>
      <c r="E34" s="91"/>
      <c r="F34" s="27">
        <v>9000</v>
      </c>
      <c r="G34" s="28">
        <v>9000</v>
      </c>
      <c r="H34" s="20" t="s">
        <v>636</v>
      </c>
      <c r="I34" s="96" t="s">
        <v>87</v>
      </c>
      <c r="J34" s="91"/>
      <c r="K34" s="22" t="s">
        <v>16</v>
      </c>
      <c r="L34" s="23" t="s">
        <v>19</v>
      </c>
      <c r="M34" s="96" t="s">
        <v>87</v>
      </c>
      <c r="N34" s="90"/>
      <c r="O34" s="91"/>
      <c r="P34" s="6"/>
      <c r="Q34" s="6"/>
    </row>
    <row r="35" spans="1:17" ht="41.25" customHeight="1">
      <c r="A35" s="12" t="s">
        <v>2</v>
      </c>
      <c r="B35" s="19" t="s">
        <v>2</v>
      </c>
      <c r="C35" s="95" t="s">
        <v>88</v>
      </c>
      <c r="D35" s="90"/>
      <c r="E35" s="91"/>
      <c r="F35" s="27" t="s">
        <v>2</v>
      </c>
      <c r="G35" s="28" t="s">
        <v>2</v>
      </c>
      <c r="H35" s="20" t="s">
        <v>2</v>
      </c>
      <c r="I35" s="96" t="s">
        <v>2</v>
      </c>
      <c r="J35" s="91"/>
      <c r="K35" s="22" t="s">
        <v>2</v>
      </c>
      <c r="L35" s="23" t="s">
        <v>2</v>
      </c>
      <c r="M35" s="96" t="s">
        <v>2</v>
      </c>
      <c r="N35" s="90"/>
      <c r="O35" s="91"/>
      <c r="P35" s="6"/>
      <c r="Q35" s="6"/>
    </row>
    <row r="36" spans="1:17">
      <c r="A36" s="12" t="s">
        <v>2</v>
      </c>
      <c r="B36" s="19" t="s">
        <v>2</v>
      </c>
      <c r="C36" s="19" t="s">
        <v>2</v>
      </c>
      <c r="D36" s="95" t="s">
        <v>790</v>
      </c>
      <c r="E36" s="91"/>
      <c r="F36" s="27" t="s">
        <v>16</v>
      </c>
      <c r="G36" s="28" t="s">
        <v>16</v>
      </c>
      <c r="H36" s="20" t="s">
        <v>16</v>
      </c>
      <c r="I36" s="96" t="s">
        <v>16</v>
      </c>
      <c r="J36" s="91"/>
      <c r="K36" s="22" t="s">
        <v>89</v>
      </c>
      <c r="L36" s="23" t="s">
        <v>19</v>
      </c>
      <c r="M36" s="96" t="s">
        <v>90</v>
      </c>
      <c r="N36" s="90"/>
      <c r="O36" s="91"/>
      <c r="P36" s="6"/>
      <c r="Q36" s="6"/>
    </row>
    <row r="37" spans="1:17">
      <c r="A37" s="12" t="s">
        <v>2</v>
      </c>
      <c r="B37" s="19" t="s">
        <v>2</v>
      </c>
      <c r="C37" s="19" t="s">
        <v>2</v>
      </c>
      <c r="D37" s="95" t="s">
        <v>91</v>
      </c>
      <c r="E37" s="91"/>
      <c r="F37" s="27" t="s">
        <v>16</v>
      </c>
      <c r="G37" s="28" t="s">
        <v>16</v>
      </c>
      <c r="H37" s="20" t="s">
        <v>16</v>
      </c>
      <c r="I37" s="96" t="s">
        <v>90</v>
      </c>
      <c r="J37" s="91"/>
      <c r="K37" s="22" t="s">
        <v>92</v>
      </c>
      <c r="L37" s="23" t="s">
        <v>19</v>
      </c>
      <c r="M37" s="96" t="s">
        <v>16</v>
      </c>
      <c r="N37" s="90"/>
      <c r="O37" s="91"/>
      <c r="P37" s="6"/>
      <c r="Q37" s="6"/>
    </row>
    <row r="38" spans="1:17">
      <c r="A38" s="12" t="s">
        <v>2</v>
      </c>
      <c r="B38" s="19" t="s">
        <v>2</v>
      </c>
      <c r="C38" s="19" t="s">
        <v>2</v>
      </c>
      <c r="D38" s="95" t="s">
        <v>93</v>
      </c>
      <c r="E38" s="91"/>
      <c r="F38" s="27" t="s">
        <v>16</v>
      </c>
      <c r="G38" s="28" t="s">
        <v>16</v>
      </c>
      <c r="H38" s="20" t="s">
        <v>16</v>
      </c>
      <c r="I38" s="96" t="s">
        <v>90</v>
      </c>
      <c r="J38" s="91"/>
      <c r="K38" s="22" t="s">
        <v>16</v>
      </c>
      <c r="L38" s="23" t="s">
        <v>19</v>
      </c>
      <c r="M38" s="96" t="s">
        <v>90</v>
      </c>
      <c r="N38" s="90"/>
      <c r="O38" s="91"/>
      <c r="P38" s="6"/>
      <c r="Q38" s="6"/>
    </row>
    <row r="39" spans="1:17" ht="24.75" customHeight="1">
      <c r="A39" s="12" t="s">
        <v>2</v>
      </c>
      <c r="B39" s="19" t="s">
        <v>2</v>
      </c>
      <c r="C39" s="19" t="s">
        <v>2</v>
      </c>
      <c r="D39" s="95" t="s">
        <v>791</v>
      </c>
      <c r="E39" s="91"/>
      <c r="F39" s="27">
        <v>146525</v>
      </c>
      <c r="G39" s="28">
        <v>134197</v>
      </c>
      <c r="H39" s="20" t="s">
        <v>637</v>
      </c>
      <c r="I39" s="96" t="s">
        <v>16</v>
      </c>
      <c r="J39" s="91"/>
      <c r="K39" s="22" t="s">
        <v>16</v>
      </c>
      <c r="L39" s="23" t="s">
        <v>19</v>
      </c>
      <c r="M39" s="96" t="s">
        <v>16</v>
      </c>
      <c r="N39" s="90"/>
      <c r="O39" s="91"/>
      <c r="P39" s="6"/>
      <c r="Q39" s="6"/>
    </row>
    <row r="40" spans="1:17" ht="48.75" customHeight="1">
      <c r="A40" s="12" t="s">
        <v>2</v>
      </c>
      <c r="B40" s="19" t="s">
        <v>2</v>
      </c>
      <c r="C40" s="19" t="s">
        <v>2</v>
      </c>
      <c r="D40" s="95" t="s">
        <v>94</v>
      </c>
      <c r="E40" s="91"/>
      <c r="F40" s="27" t="s">
        <v>16</v>
      </c>
      <c r="G40" s="28" t="s">
        <v>16</v>
      </c>
      <c r="H40" s="20" t="s">
        <v>16</v>
      </c>
      <c r="I40" s="96" t="s">
        <v>16</v>
      </c>
      <c r="J40" s="91"/>
      <c r="K40" s="22" t="s">
        <v>89</v>
      </c>
      <c r="L40" s="23" t="s">
        <v>19</v>
      </c>
      <c r="M40" s="143">
        <v>300000</v>
      </c>
      <c r="N40" s="144"/>
      <c r="O40" s="145"/>
      <c r="P40" s="6"/>
      <c r="Q40" s="6"/>
    </row>
    <row r="41" spans="1:17" ht="60.75" customHeight="1">
      <c r="A41" s="12" t="s">
        <v>2</v>
      </c>
      <c r="B41" s="19" t="s">
        <v>2</v>
      </c>
      <c r="C41" s="19" t="s">
        <v>2</v>
      </c>
      <c r="D41" s="95" t="s">
        <v>96</v>
      </c>
      <c r="E41" s="91"/>
      <c r="F41" s="27" t="s">
        <v>16</v>
      </c>
      <c r="G41" s="28" t="s">
        <v>16</v>
      </c>
      <c r="H41" s="20" t="s">
        <v>16</v>
      </c>
      <c r="I41" s="96" t="s">
        <v>97</v>
      </c>
      <c r="J41" s="91"/>
      <c r="K41" s="22" t="s">
        <v>92</v>
      </c>
      <c r="L41" s="23" t="s">
        <v>19</v>
      </c>
      <c r="M41" s="96" t="s">
        <v>16</v>
      </c>
      <c r="N41" s="90"/>
      <c r="O41" s="91"/>
      <c r="P41" s="6"/>
      <c r="Q41" s="6"/>
    </row>
    <row r="42" spans="1:17">
      <c r="A42" s="12" t="s">
        <v>2</v>
      </c>
      <c r="B42" s="19" t="s">
        <v>2</v>
      </c>
      <c r="C42" s="19" t="s">
        <v>2</v>
      </c>
      <c r="D42" s="95" t="s">
        <v>98</v>
      </c>
      <c r="E42" s="91"/>
      <c r="F42" s="27">
        <v>73766</v>
      </c>
      <c r="G42" s="28">
        <v>123827</v>
      </c>
      <c r="H42" s="20" t="s">
        <v>638</v>
      </c>
      <c r="I42" s="96" t="s">
        <v>99</v>
      </c>
      <c r="J42" s="91"/>
      <c r="K42" s="22" t="s">
        <v>100</v>
      </c>
      <c r="L42" s="23" t="s">
        <v>19</v>
      </c>
      <c r="M42" s="96" t="s">
        <v>101</v>
      </c>
      <c r="N42" s="90"/>
      <c r="O42" s="91"/>
      <c r="P42" s="6"/>
      <c r="Q42" s="6"/>
    </row>
    <row r="43" spans="1:17">
      <c r="A43" s="12" t="s">
        <v>2</v>
      </c>
      <c r="B43" s="19" t="s">
        <v>2</v>
      </c>
      <c r="C43" s="19" t="s">
        <v>2</v>
      </c>
      <c r="D43" s="95" t="s">
        <v>102</v>
      </c>
      <c r="E43" s="91"/>
      <c r="F43" s="27" t="s">
        <v>16</v>
      </c>
      <c r="G43" s="28" t="s">
        <v>16</v>
      </c>
      <c r="H43" s="20" t="s">
        <v>16</v>
      </c>
      <c r="I43" s="96" t="s">
        <v>95</v>
      </c>
      <c r="J43" s="91"/>
      <c r="K43" s="22" t="s">
        <v>103</v>
      </c>
      <c r="L43" s="23" t="s">
        <v>19</v>
      </c>
      <c r="M43" s="96" t="s">
        <v>99</v>
      </c>
      <c r="N43" s="90"/>
      <c r="O43" s="91"/>
      <c r="P43" s="6"/>
      <c r="Q43" s="6"/>
    </row>
    <row r="44" spans="1:17">
      <c r="A44" s="12" t="s">
        <v>2</v>
      </c>
      <c r="B44" s="19" t="s">
        <v>2</v>
      </c>
      <c r="C44" s="19" t="s">
        <v>2</v>
      </c>
      <c r="D44" s="95" t="s">
        <v>104</v>
      </c>
      <c r="E44" s="91"/>
      <c r="F44" s="27" t="s">
        <v>16</v>
      </c>
      <c r="G44" s="28" t="s">
        <v>16</v>
      </c>
      <c r="H44" s="20" t="s">
        <v>16</v>
      </c>
      <c r="I44" s="96" t="s">
        <v>105</v>
      </c>
      <c r="J44" s="91"/>
      <c r="K44" s="22" t="s">
        <v>92</v>
      </c>
      <c r="L44" s="23" t="s">
        <v>19</v>
      </c>
      <c r="M44" s="96" t="s">
        <v>16</v>
      </c>
      <c r="N44" s="90"/>
      <c r="O44" s="91"/>
      <c r="P44" s="6"/>
      <c r="Q44" s="6"/>
    </row>
    <row r="45" spans="1:17">
      <c r="A45" s="12" t="s">
        <v>2</v>
      </c>
      <c r="B45" s="19" t="s">
        <v>2</v>
      </c>
      <c r="C45" s="19" t="s">
        <v>2</v>
      </c>
      <c r="D45" s="95" t="s">
        <v>106</v>
      </c>
      <c r="E45" s="91"/>
      <c r="F45" s="27" t="s">
        <v>16</v>
      </c>
      <c r="G45" s="28" t="s">
        <v>16</v>
      </c>
      <c r="H45" s="20" t="s">
        <v>16</v>
      </c>
      <c r="I45" s="96" t="s">
        <v>69</v>
      </c>
      <c r="J45" s="91"/>
      <c r="K45" s="22" t="s">
        <v>89</v>
      </c>
      <c r="L45" s="23" t="s">
        <v>19</v>
      </c>
      <c r="M45" s="96" t="s">
        <v>90</v>
      </c>
      <c r="N45" s="90"/>
      <c r="O45" s="91"/>
      <c r="P45" s="6"/>
      <c r="Q45" s="6"/>
    </row>
    <row r="46" spans="1:17" ht="61.5" customHeight="1">
      <c r="A46" s="12" t="s">
        <v>2</v>
      </c>
      <c r="B46" s="19" t="s">
        <v>2</v>
      </c>
      <c r="C46" s="19" t="s">
        <v>2</v>
      </c>
      <c r="D46" s="95" t="s">
        <v>107</v>
      </c>
      <c r="E46" s="91"/>
      <c r="F46" s="27" t="s">
        <v>16</v>
      </c>
      <c r="G46" s="28" t="s">
        <v>16</v>
      </c>
      <c r="H46" s="20" t="s">
        <v>16</v>
      </c>
      <c r="I46" s="96" t="s">
        <v>77</v>
      </c>
      <c r="J46" s="91"/>
      <c r="K46" s="22" t="s">
        <v>92</v>
      </c>
      <c r="L46" s="23" t="s">
        <v>19</v>
      </c>
      <c r="M46" s="96" t="s">
        <v>16</v>
      </c>
      <c r="N46" s="90"/>
      <c r="O46" s="91"/>
      <c r="P46" s="6"/>
      <c r="Q46" s="6"/>
    </row>
    <row r="47" spans="1:17" ht="46.5" customHeight="1">
      <c r="A47" s="12" t="s">
        <v>2</v>
      </c>
      <c r="B47" s="19" t="s">
        <v>2</v>
      </c>
      <c r="C47" s="19" t="s">
        <v>2</v>
      </c>
      <c r="D47" s="95" t="s">
        <v>108</v>
      </c>
      <c r="E47" s="91"/>
      <c r="F47" s="27" t="s">
        <v>16</v>
      </c>
      <c r="G47" s="28" t="s">
        <v>16</v>
      </c>
      <c r="H47" s="20" t="s">
        <v>16</v>
      </c>
      <c r="I47" s="96" t="s">
        <v>109</v>
      </c>
      <c r="J47" s="91"/>
      <c r="K47" s="22" t="s">
        <v>92</v>
      </c>
      <c r="L47" s="23" t="s">
        <v>19</v>
      </c>
      <c r="M47" s="96" t="s">
        <v>16</v>
      </c>
      <c r="N47" s="90"/>
      <c r="O47" s="91"/>
      <c r="P47" s="6"/>
      <c r="Q47" s="6"/>
    </row>
    <row r="48" spans="1:17" ht="28.5" customHeight="1">
      <c r="A48" s="12" t="s">
        <v>2</v>
      </c>
      <c r="B48" s="19" t="s">
        <v>2</v>
      </c>
      <c r="C48" s="19" t="s">
        <v>2</v>
      </c>
      <c r="D48" s="95" t="s">
        <v>110</v>
      </c>
      <c r="E48" s="91"/>
      <c r="F48" s="27" t="s">
        <v>16</v>
      </c>
      <c r="G48" s="28" t="s">
        <v>16</v>
      </c>
      <c r="H48" s="20" t="s">
        <v>639</v>
      </c>
      <c r="I48" s="96" t="s">
        <v>16</v>
      </c>
      <c r="J48" s="91"/>
      <c r="K48" s="22" t="s">
        <v>16</v>
      </c>
      <c r="L48" s="23" t="s">
        <v>19</v>
      </c>
      <c r="M48" s="96" t="s">
        <v>16</v>
      </c>
      <c r="N48" s="90"/>
      <c r="O48" s="91"/>
      <c r="P48" s="6"/>
      <c r="Q48" s="6"/>
    </row>
    <row r="49" spans="1:17" ht="41.25" customHeight="1">
      <c r="A49" s="12" t="s">
        <v>2</v>
      </c>
      <c r="B49" s="19" t="s">
        <v>2</v>
      </c>
      <c r="C49" s="19" t="s">
        <v>2</v>
      </c>
      <c r="D49" s="95" t="s">
        <v>111</v>
      </c>
      <c r="E49" s="91"/>
      <c r="F49" s="27" t="s">
        <v>16</v>
      </c>
      <c r="G49" s="28" t="s">
        <v>16</v>
      </c>
      <c r="H49" s="20" t="s">
        <v>16</v>
      </c>
      <c r="I49" s="96" t="s">
        <v>16</v>
      </c>
      <c r="J49" s="91"/>
      <c r="K49" s="22" t="s">
        <v>89</v>
      </c>
      <c r="L49" s="23" t="s">
        <v>19</v>
      </c>
      <c r="M49" s="96" t="s">
        <v>95</v>
      </c>
      <c r="N49" s="90"/>
      <c r="O49" s="91"/>
      <c r="P49" s="6"/>
      <c r="Q49" s="6"/>
    </row>
    <row r="50" spans="1:17" ht="43.5" customHeight="1">
      <c r="A50" s="12" t="s">
        <v>2</v>
      </c>
      <c r="B50" s="19" t="s">
        <v>2</v>
      </c>
      <c r="C50" s="19" t="s">
        <v>2</v>
      </c>
      <c r="D50" s="95" t="s">
        <v>112</v>
      </c>
      <c r="E50" s="91"/>
      <c r="F50" s="27" t="s">
        <v>16</v>
      </c>
      <c r="G50" s="28" t="s">
        <v>16</v>
      </c>
      <c r="H50" s="20" t="s">
        <v>16</v>
      </c>
      <c r="I50" s="96" t="s">
        <v>16</v>
      </c>
      <c r="J50" s="91"/>
      <c r="K50" s="22" t="s">
        <v>89</v>
      </c>
      <c r="L50" s="23" t="s">
        <v>19</v>
      </c>
      <c r="M50" s="96" t="s">
        <v>109</v>
      </c>
      <c r="N50" s="90"/>
      <c r="O50" s="91"/>
      <c r="P50" s="6"/>
      <c r="Q50" s="6"/>
    </row>
    <row r="51" spans="1:17">
      <c r="A51" s="12" t="s">
        <v>2</v>
      </c>
      <c r="B51" s="19" t="s">
        <v>2</v>
      </c>
      <c r="C51" s="19" t="s">
        <v>2</v>
      </c>
      <c r="D51" s="95" t="s">
        <v>113</v>
      </c>
      <c r="E51" s="91"/>
      <c r="F51" s="27">
        <v>1000</v>
      </c>
      <c r="G51" s="28">
        <v>1000</v>
      </c>
      <c r="H51" s="20" t="s">
        <v>640</v>
      </c>
      <c r="I51" s="96" t="s">
        <v>16</v>
      </c>
      <c r="J51" s="91"/>
      <c r="K51" s="22" t="s">
        <v>16</v>
      </c>
      <c r="L51" s="23" t="s">
        <v>19</v>
      </c>
      <c r="M51" s="96" t="s">
        <v>16</v>
      </c>
      <c r="N51" s="90"/>
      <c r="O51" s="91"/>
      <c r="P51" s="6"/>
      <c r="Q51" s="6"/>
    </row>
    <row r="52" spans="1:17" ht="18.75" customHeight="1">
      <c r="A52" s="12" t="s">
        <v>2</v>
      </c>
      <c r="B52" s="19" t="s">
        <v>2</v>
      </c>
      <c r="C52" s="19" t="s">
        <v>2</v>
      </c>
      <c r="D52" s="95" t="s">
        <v>114</v>
      </c>
      <c r="E52" s="91"/>
      <c r="F52" s="27" t="s">
        <v>16</v>
      </c>
      <c r="G52" s="28" t="s">
        <v>16</v>
      </c>
      <c r="H52" s="20" t="s">
        <v>16</v>
      </c>
      <c r="I52" s="96" t="s">
        <v>67</v>
      </c>
      <c r="J52" s="91"/>
      <c r="K52" s="22" t="s">
        <v>16</v>
      </c>
      <c r="L52" s="23" t="s">
        <v>19</v>
      </c>
      <c r="M52" s="110">
        <v>15000</v>
      </c>
      <c r="N52" s="90"/>
      <c r="O52" s="91"/>
      <c r="P52" s="6"/>
      <c r="Q52" s="6"/>
    </row>
    <row r="53" spans="1:17">
      <c r="A53" s="12" t="s">
        <v>2</v>
      </c>
      <c r="B53" s="19" t="s">
        <v>2</v>
      </c>
      <c r="C53" s="95" t="s">
        <v>115</v>
      </c>
      <c r="D53" s="90"/>
      <c r="E53" s="91"/>
      <c r="F53" s="27">
        <v>9640</v>
      </c>
      <c r="G53" s="28">
        <v>2600</v>
      </c>
      <c r="H53" s="20" t="s">
        <v>641</v>
      </c>
      <c r="I53" s="96" t="s">
        <v>87</v>
      </c>
      <c r="J53" s="91"/>
      <c r="K53" s="22" t="s">
        <v>16</v>
      </c>
      <c r="L53" s="23" t="s">
        <v>19</v>
      </c>
      <c r="M53" s="96" t="s">
        <v>87</v>
      </c>
      <c r="N53" s="90"/>
      <c r="O53" s="91"/>
      <c r="P53" s="6"/>
      <c r="Q53" s="6"/>
    </row>
    <row r="54" spans="1:17">
      <c r="A54" s="96" t="s">
        <v>116</v>
      </c>
      <c r="B54" s="90"/>
      <c r="C54" s="90"/>
      <c r="D54" s="90"/>
      <c r="E54" s="91"/>
      <c r="F54" s="29">
        <f>SUM(F33:F53)</f>
        <v>447724</v>
      </c>
      <c r="G54" s="29">
        <f>SUM(G33:G53)</f>
        <v>402963</v>
      </c>
      <c r="H54" s="25" t="s">
        <v>642</v>
      </c>
      <c r="I54" s="97" t="s">
        <v>117</v>
      </c>
      <c r="J54" s="91"/>
      <c r="K54" s="12" t="s">
        <v>2</v>
      </c>
      <c r="L54" s="13" t="s">
        <v>2</v>
      </c>
      <c r="M54" s="98">
        <v>2095000</v>
      </c>
      <c r="N54" s="90"/>
      <c r="O54" s="91"/>
      <c r="P54" s="6"/>
      <c r="Q54" s="6"/>
    </row>
    <row r="55" spans="1:17">
      <c r="A55" s="12" t="s">
        <v>2</v>
      </c>
      <c r="B55" s="95" t="s">
        <v>118</v>
      </c>
      <c r="C55" s="90"/>
      <c r="D55" s="90"/>
      <c r="E55" s="91"/>
      <c r="F55" s="9" t="s">
        <v>2</v>
      </c>
      <c r="G55" s="10" t="s">
        <v>2</v>
      </c>
      <c r="H55" s="11" t="s">
        <v>2</v>
      </c>
      <c r="I55" s="89" t="s">
        <v>2</v>
      </c>
      <c r="J55" s="91"/>
      <c r="K55" s="12" t="s">
        <v>2</v>
      </c>
      <c r="L55" s="13" t="s">
        <v>2</v>
      </c>
      <c r="M55" s="89" t="s">
        <v>2</v>
      </c>
      <c r="N55" s="90"/>
      <c r="O55" s="91"/>
      <c r="P55" s="6"/>
      <c r="Q55" s="6"/>
    </row>
    <row r="56" spans="1:17">
      <c r="A56" s="12" t="s">
        <v>2</v>
      </c>
      <c r="B56" s="19" t="s">
        <v>2</v>
      </c>
      <c r="C56" s="95" t="s">
        <v>119</v>
      </c>
      <c r="D56" s="90"/>
      <c r="E56" s="91"/>
      <c r="F56" s="27">
        <v>69383</v>
      </c>
      <c r="G56" s="28">
        <v>51785</v>
      </c>
      <c r="H56" s="20" t="s">
        <v>643</v>
      </c>
      <c r="I56" s="96" t="s">
        <v>87</v>
      </c>
      <c r="J56" s="91"/>
      <c r="K56" s="22" t="s">
        <v>16</v>
      </c>
      <c r="L56" s="23" t="s">
        <v>19</v>
      </c>
      <c r="M56" s="96" t="s">
        <v>87</v>
      </c>
      <c r="N56" s="90"/>
      <c r="O56" s="91"/>
      <c r="P56" s="6"/>
      <c r="Q56" s="6"/>
    </row>
    <row r="57" spans="1:17">
      <c r="A57" s="12" t="s">
        <v>2</v>
      </c>
      <c r="B57" s="19" t="s">
        <v>2</v>
      </c>
      <c r="C57" s="95" t="s">
        <v>120</v>
      </c>
      <c r="D57" s="90"/>
      <c r="E57" s="91"/>
      <c r="F57" s="27" t="s">
        <v>16</v>
      </c>
      <c r="G57" s="28" t="s">
        <v>16</v>
      </c>
      <c r="H57" s="20" t="s">
        <v>644</v>
      </c>
      <c r="I57" s="96" t="s">
        <v>109</v>
      </c>
      <c r="J57" s="91"/>
      <c r="K57" s="22" t="s">
        <v>16</v>
      </c>
      <c r="L57" s="23" t="s">
        <v>19</v>
      </c>
      <c r="M57" s="96" t="s">
        <v>109</v>
      </c>
      <c r="N57" s="90"/>
      <c r="O57" s="91"/>
      <c r="P57" s="6"/>
      <c r="Q57" s="6"/>
    </row>
    <row r="58" spans="1:17">
      <c r="A58" s="12" t="s">
        <v>2</v>
      </c>
      <c r="B58" s="19" t="s">
        <v>2</v>
      </c>
      <c r="C58" s="95" t="s">
        <v>121</v>
      </c>
      <c r="D58" s="90"/>
      <c r="E58" s="91"/>
      <c r="F58" s="27">
        <v>18453</v>
      </c>
      <c r="G58" s="28">
        <v>17026</v>
      </c>
      <c r="H58" s="20" t="s">
        <v>645</v>
      </c>
      <c r="I58" s="96" t="s">
        <v>90</v>
      </c>
      <c r="J58" s="91"/>
      <c r="K58" s="22" t="s">
        <v>16</v>
      </c>
      <c r="L58" s="23" t="s">
        <v>19</v>
      </c>
      <c r="M58" s="96" t="s">
        <v>90</v>
      </c>
      <c r="N58" s="90"/>
      <c r="O58" s="91"/>
      <c r="P58" s="6"/>
      <c r="Q58" s="6"/>
    </row>
    <row r="59" spans="1:17">
      <c r="A59" s="12" t="s">
        <v>2</v>
      </c>
      <c r="B59" s="19" t="s">
        <v>2</v>
      </c>
      <c r="C59" s="95" t="s">
        <v>122</v>
      </c>
      <c r="D59" s="90"/>
      <c r="E59" s="91"/>
      <c r="F59" s="27" t="s">
        <v>16</v>
      </c>
      <c r="G59" s="28" t="s">
        <v>16</v>
      </c>
      <c r="H59" s="20" t="s">
        <v>16</v>
      </c>
      <c r="I59" s="96" t="s">
        <v>16</v>
      </c>
      <c r="J59" s="91"/>
      <c r="K59" s="22" t="s">
        <v>89</v>
      </c>
      <c r="L59" s="23" t="s">
        <v>19</v>
      </c>
      <c r="M59" s="96" t="s">
        <v>77</v>
      </c>
      <c r="N59" s="90"/>
      <c r="O59" s="91"/>
      <c r="P59" s="6"/>
      <c r="Q59" s="6"/>
    </row>
    <row r="60" spans="1:17">
      <c r="A60" s="12" t="s">
        <v>2</v>
      </c>
      <c r="B60" s="19" t="s">
        <v>2</v>
      </c>
      <c r="C60" s="95" t="s">
        <v>123</v>
      </c>
      <c r="D60" s="90"/>
      <c r="E60" s="91"/>
      <c r="F60" s="27">
        <v>12000</v>
      </c>
      <c r="G60" s="28" t="s">
        <v>16</v>
      </c>
      <c r="H60" s="20" t="s">
        <v>646</v>
      </c>
      <c r="I60" s="96" t="s">
        <v>109</v>
      </c>
      <c r="J60" s="91"/>
      <c r="K60" s="22" t="s">
        <v>16</v>
      </c>
      <c r="L60" s="23" t="s">
        <v>19</v>
      </c>
      <c r="M60" s="96" t="s">
        <v>109</v>
      </c>
      <c r="N60" s="90"/>
      <c r="O60" s="91"/>
      <c r="P60" s="6"/>
      <c r="Q60" s="6"/>
    </row>
    <row r="61" spans="1:17">
      <c r="A61" s="12" t="s">
        <v>2</v>
      </c>
      <c r="B61" s="19" t="s">
        <v>2</v>
      </c>
      <c r="C61" s="95" t="s">
        <v>124</v>
      </c>
      <c r="D61" s="90"/>
      <c r="E61" s="91"/>
      <c r="F61" s="27">
        <v>63790</v>
      </c>
      <c r="G61" s="28">
        <v>65808.55</v>
      </c>
      <c r="H61" s="20" t="s">
        <v>647</v>
      </c>
      <c r="I61" s="96" t="s">
        <v>125</v>
      </c>
      <c r="J61" s="91"/>
      <c r="K61" s="22" t="s">
        <v>16</v>
      </c>
      <c r="L61" s="23" t="s">
        <v>19</v>
      </c>
      <c r="M61" s="96" t="s">
        <v>125</v>
      </c>
      <c r="N61" s="90"/>
      <c r="O61" s="91"/>
      <c r="P61" s="6"/>
      <c r="Q61" s="6"/>
    </row>
    <row r="62" spans="1:17">
      <c r="A62" s="12" t="s">
        <v>2</v>
      </c>
      <c r="B62" s="19" t="s">
        <v>2</v>
      </c>
      <c r="C62" s="95" t="s">
        <v>126</v>
      </c>
      <c r="D62" s="90"/>
      <c r="E62" s="91"/>
      <c r="F62" s="27">
        <v>4800</v>
      </c>
      <c r="G62" s="28" t="s">
        <v>16</v>
      </c>
      <c r="H62" s="20" t="s">
        <v>16</v>
      </c>
      <c r="I62" s="96" t="s">
        <v>77</v>
      </c>
      <c r="J62" s="91"/>
      <c r="K62" s="22" t="s">
        <v>16</v>
      </c>
      <c r="L62" s="23" t="s">
        <v>19</v>
      </c>
      <c r="M62" s="96" t="s">
        <v>77</v>
      </c>
      <c r="N62" s="90"/>
      <c r="O62" s="91"/>
      <c r="P62" s="6"/>
      <c r="Q62" s="6"/>
    </row>
    <row r="63" spans="1:17">
      <c r="A63" s="12" t="s">
        <v>2</v>
      </c>
      <c r="B63" s="19" t="s">
        <v>2</v>
      </c>
      <c r="C63" s="95" t="s">
        <v>127</v>
      </c>
      <c r="D63" s="90"/>
      <c r="E63" s="91"/>
      <c r="F63" s="27" t="s">
        <v>16</v>
      </c>
      <c r="G63" s="28" t="s">
        <v>16</v>
      </c>
      <c r="H63" s="20" t="s">
        <v>16</v>
      </c>
      <c r="I63" s="96" t="s">
        <v>128</v>
      </c>
      <c r="J63" s="91"/>
      <c r="K63" s="22" t="s">
        <v>16</v>
      </c>
      <c r="L63" s="23" t="s">
        <v>19</v>
      </c>
      <c r="M63" s="96" t="s">
        <v>128</v>
      </c>
      <c r="N63" s="90"/>
      <c r="O63" s="91"/>
      <c r="P63" s="6"/>
      <c r="Q63" s="6"/>
    </row>
    <row r="64" spans="1:17">
      <c r="A64" s="12" t="s">
        <v>2</v>
      </c>
      <c r="B64" s="19" t="s">
        <v>2</v>
      </c>
      <c r="C64" s="95" t="s">
        <v>129</v>
      </c>
      <c r="D64" s="90"/>
      <c r="E64" s="91"/>
      <c r="F64" s="27">
        <v>48358</v>
      </c>
      <c r="G64" s="28">
        <v>45663</v>
      </c>
      <c r="H64" s="20" t="s">
        <v>648</v>
      </c>
      <c r="I64" s="96" t="s">
        <v>87</v>
      </c>
      <c r="J64" s="91"/>
      <c r="K64" s="22" t="s">
        <v>103</v>
      </c>
      <c r="L64" s="23" t="s">
        <v>19</v>
      </c>
      <c r="M64" s="96" t="s">
        <v>22</v>
      </c>
      <c r="N64" s="90"/>
      <c r="O64" s="91"/>
      <c r="P64" s="6"/>
      <c r="Q64" s="6"/>
    </row>
    <row r="65" spans="1:17">
      <c r="A65" s="12" t="s">
        <v>2</v>
      </c>
      <c r="B65" s="19" t="s">
        <v>2</v>
      </c>
      <c r="C65" s="95" t="s">
        <v>130</v>
      </c>
      <c r="D65" s="90"/>
      <c r="E65" s="91"/>
      <c r="F65" s="29" t="s">
        <v>16</v>
      </c>
      <c r="G65" s="28" t="s">
        <v>16</v>
      </c>
      <c r="H65" s="20" t="s">
        <v>16</v>
      </c>
      <c r="I65" s="96" t="s">
        <v>69</v>
      </c>
      <c r="J65" s="91"/>
      <c r="K65" s="22" t="s">
        <v>16</v>
      </c>
      <c r="L65" s="23" t="s">
        <v>19</v>
      </c>
      <c r="M65" s="96" t="s">
        <v>69</v>
      </c>
      <c r="N65" s="90"/>
      <c r="O65" s="91"/>
      <c r="P65" s="6"/>
      <c r="Q65" s="6"/>
    </row>
    <row r="66" spans="1:17">
      <c r="A66" s="96" t="s">
        <v>131</v>
      </c>
      <c r="B66" s="90"/>
      <c r="C66" s="90"/>
      <c r="D66" s="90"/>
      <c r="E66" s="91"/>
      <c r="F66" s="29">
        <f>SUM(F56:F65)</f>
        <v>216784</v>
      </c>
      <c r="G66" s="29">
        <f>SUM(G56:G65)</f>
        <v>180282.55</v>
      </c>
      <c r="H66" s="25" t="s">
        <v>649</v>
      </c>
      <c r="I66" s="97" t="s">
        <v>132</v>
      </c>
      <c r="J66" s="91"/>
      <c r="K66" s="12" t="s">
        <v>2</v>
      </c>
      <c r="L66" s="13" t="s">
        <v>2</v>
      </c>
      <c r="M66" s="97" t="s">
        <v>133</v>
      </c>
      <c r="N66" s="90"/>
      <c r="O66" s="91"/>
      <c r="P66" s="6"/>
      <c r="Q66" s="6"/>
    </row>
    <row r="67" spans="1:17">
      <c r="A67" s="12" t="s">
        <v>2</v>
      </c>
      <c r="B67" s="95" t="s">
        <v>134</v>
      </c>
      <c r="C67" s="90"/>
      <c r="D67" s="90"/>
      <c r="E67" s="91"/>
      <c r="F67" s="9" t="s">
        <v>2</v>
      </c>
      <c r="G67" s="10" t="s">
        <v>2</v>
      </c>
      <c r="H67" s="11" t="s">
        <v>2</v>
      </c>
      <c r="I67" s="89" t="s">
        <v>2</v>
      </c>
      <c r="J67" s="91"/>
      <c r="K67" s="12" t="s">
        <v>2</v>
      </c>
      <c r="L67" s="13" t="s">
        <v>2</v>
      </c>
      <c r="M67" s="89" t="s">
        <v>2</v>
      </c>
      <c r="N67" s="90"/>
      <c r="O67" s="91"/>
      <c r="P67" s="6"/>
      <c r="Q67" s="6"/>
    </row>
    <row r="68" spans="1:17">
      <c r="A68" s="12" t="s">
        <v>2</v>
      </c>
      <c r="B68" s="19" t="s">
        <v>2</v>
      </c>
      <c r="C68" s="95" t="s">
        <v>135</v>
      </c>
      <c r="D68" s="90"/>
      <c r="E68" s="91"/>
      <c r="F68" s="27">
        <v>141100.43</v>
      </c>
      <c r="G68" s="28">
        <v>146318.93</v>
      </c>
      <c r="H68" s="20" t="s">
        <v>650</v>
      </c>
      <c r="I68" s="96" t="s">
        <v>136</v>
      </c>
      <c r="J68" s="91"/>
      <c r="K68" s="22" t="s">
        <v>100</v>
      </c>
      <c r="L68" s="23" t="s">
        <v>19</v>
      </c>
      <c r="M68" s="96" t="s">
        <v>137</v>
      </c>
      <c r="N68" s="90"/>
      <c r="O68" s="91"/>
      <c r="P68" s="6"/>
      <c r="Q68" s="6"/>
    </row>
    <row r="69" spans="1:17">
      <c r="A69" s="12" t="s">
        <v>2</v>
      </c>
      <c r="B69" s="19" t="s">
        <v>2</v>
      </c>
      <c r="C69" s="95" t="s">
        <v>138</v>
      </c>
      <c r="D69" s="90"/>
      <c r="E69" s="91"/>
      <c r="F69" s="27" t="s">
        <v>16</v>
      </c>
      <c r="G69" s="28" t="s">
        <v>16</v>
      </c>
      <c r="H69" s="20" t="s">
        <v>16</v>
      </c>
      <c r="I69" s="96" t="s">
        <v>128</v>
      </c>
      <c r="J69" s="91"/>
      <c r="K69" s="22" t="s">
        <v>16</v>
      </c>
      <c r="L69" s="23" t="s">
        <v>19</v>
      </c>
      <c r="M69" s="96" t="s">
        <v>128</v>
      </c>
      <c r="N69" s="90"/>
      <c r="O69" s="91"/>
      <c r="P69" s="6"/>
      <c r="Q69" s="6"/>
    </row>
    <row r="70" spans="1:17">
      <c r="A70" s="12" t="s">
        <v>2</v>
      </c>
      <c r="B70" s="19" t="s">
        <v>2</v>
      </c>
      <c r="C70" s="95" t="s">
        <v>139</v>
      </c>
      <c r="D70" s="90"/>
      <c r="E70" s="91"/>
      <c r="F70" s="27">
        <v>25796.17</v>
      </c>
      <c r="G70" s="28">
        <v>25778.85</v>
      </c>
      <c r="H70" s="20" t="s">
        <v>651</v>
      </c>
      <c r="I70" s="96" t="s">
        <v>77</v>
      </c>
      <c r="J70" s="91"/>
      <c r="K70" s="22" t="s">
        <v>140</v>
      </c>
      <c r="L70" s="23" t="s">
        <v>19</v>
      </c>
      <c r="M70" s="96" t="s">
        <v>141</v>
      </c>
      <c r="N70" s="90"/>
      <c r="O70" s="91"/>
      <c r="P70" s="6"/>
      <c r="Q70" s="6"/>
    </row>
    <row r="71" spans="1:17">
      <c r="A71" s="12" t="s">
        <v>2</v>
      </c>
      <c r="B71" s="19" t="s">
        <v>2</v>
      </c>
      <c r="C71" s="95" t="s">
        <v>142</v>
      </c>
      <c r="D71" s="90"/>
      <c r="E71" s="91"/>
      <c r="F71" s="27">
        <v>8141</v>
      </c>
      <c r="G71" s="28">
        <v>14750</v>
      </c>
      <c r="H71" s="20" t="s">
        <v>652</v>
      </c>
      <c r="I71" s="96" t="s">
        <v>109</v>
      </c>
      <c r="J71" s="91"/>
      <c r="K71" s="22" t="s">
        <v>16</v>
      </c>
      <c r="L71" s="23" t="s">
        <v>19</v>
      </c>
      <c r="M71" s="96" t="s">
        <v>109</v>
      </c>
      <c r="N71" s="90"/>
      <c r="O71" s="91"/>
      <c r="P71" s="6"/>
      <c r="Q71" s="6"/>
    </row>
    <row r="72" spans="1:17">
      <c r="A72" s="12" t="s">
        <v>2</v>
      </c>
      <c r="B72" s="19" t="s">
        <v>2</v>
      </c>
      <c r="C72" s="95" t="s">
        <v>143</v>
      </c>
      <c r="D72" s="90"/>
      <c r="E72" s="91"/>
      <c r="F72" s="27" t="s">
        <v>16</v>
      </c>
      <c r="G72" s="28">
        <v>20000</v>
      </c>
      <c r="H72" s="20" t="s">
        <v>653</v>
      </c>
      <c r="I72" s="96" t="s">
        <v>144</v>
      </c>
      <c r="J72" s="91"/>
      <c r="K72" s="22" t="s">
        <v>16</v>
      </c>
      <c r="L72" s="23" t="s">
        <v>19</v>
      </c>
      <c r="M72" s="96" t="s">
        <v>144</v>
      </c>
      <c r="N72" s="90"/>
      <c r="O72" s="91"/>
      <c r="P72" s="6"/>
      <c r="Q72" s="6"/>
    </row>
    <row r="73" spans="1:17">
      <c r="A73" s="96" t="s">
        <v>145</v>
      </c>
      <c r="B73" s="90"/>
      <c r="C73" s="90"/>
      <c r="D73" s="90"/>
      <c r="E73" s="91"/>
      <c r="F73" s="29">
        <f>SUM(F68:F72)</f>
        <v>175037.59999999998</v>
      </c>
      <c r="G73" s="29">
        <f>SUM(G68:G72)</f>
        <v>206847.78</v>
      </c>
      <c r="H73" s="25" t="s">
        <v>654</v>
      </c>
      <c r="I73" s="97" t="s">
        <v>146</v>
      </c>
      <c r="J73" s="91"/>
      <c r="K73" s="12" t="s">
        <v>2</v>
      </c>
      <c r="L73" s="13" t="s">
        <v>2</v>
      </c>
      <c r="M73" s="97" t="s">
        <v>147</v>
      </c>
      <c r="N73" s="90"/>
      <c r="O73" s="91"/>
      <c r="P73" s="6"/>
      <c r="Q73" s="6"/>
    </row>
    <row r="74" spans="1:17">
      <c r="A74" s="99" t="s">
        <v>148</v>
      </c>
      <c r="B74" s="100"/>
      <c r="C74" s="100"/>
      <c r="D74" s="100"/>
      <c r="E74" s="101"/>
      <c r="F74" s="31">
        <f>F73+F66+F54+F31</f>
        <v>942382.6</v>
      </c>
      <c r="G74" s="31">
        <f>G73+G66+G54+G31</f>
        <v>1439306.33</v>
      </c>
      <c r="H74" s="32" t="s">
        <v>655</v>
      </c>
      <c r="I74" s="102" t="s">
        <v>149</v>
      </c>
      <c r="J74" s="101"/>
      <c r="K74" s="33" t="s">
        <v>2</v>
      </c>
      <c r="L74" s="34" t="s">
        <v>2</v>
      </c>
      <c r="M74" s="117">
        <v>3810790</v>
      </c>
      <c r="N74" s="100"/>
      <c r="O74" s="101"/>
      <c r="P74" s="6"/>
      <c r="Q74" s="6"/>
    </row>
    <row r="75" spans="1:17">
      <c r="A75" s="12" t="s">
        <v>2</v>
      </c>
      <c r="B75" s="95" t="s">
        <v>150</v>
      </c>
      <c r="C75" s="90"/>
      <c r="D75" s="90"/>
      <c r="E75" s="91"/>
      <c r="F75" s="9" t="s">
        <v>2</v>
      </c>
      <c r="G75" s="10" t="s">
        <v>2</v>
      </c>
      <c r="H75" s="11" t="s">
        <v>2</v>
      </c>
      <c r="I75" s="89" t="s">
        <v>2</v>
      </c>
      <c r="J75" s="91"/>
      <c r="K75" s="12" t="s">
        <v>2</v>
      </c>
      <c r="L75" s="13" t="s">
        <v>2</v>
      </c>
      <c r="M75" s="89" t="s">
        <v>2</v>
      </c>
      <c r="N75" s="90"/>
      <c r="O75" s="91"/>
      <c r="P75" s="6"/>
      <c r="Q75" s="6"/>
    </row>
    <row r="76" spans="1:17">
      <c r="A76" s="12" t="s">
        <v>2</v>
      </c>
      <c r="B76" s="95" t="s">
        <v>151</v>
      </c>
      <c r="C76" s="90"/>
      <c r="D76" s="90"/>
      <c r="E76" s="91"/>
      <c r="F76" s="9" t="s">
        <v>2</v>
      </c>
      <c r="G76" s="10" t="s">
        <v>2</v>
      </c>
      <c r="H76" s="11" t="s">
        <v>2</v>
      </c>
      <c r="I76" s="89" t="s">
        <v>2</v>
      </c>
      <c r="J76" s="91"/>
      <c r="K76" s="12" t="s">
        <v>2</v>
      </c>
      <c r="L76" s="13" t="s">
        <v>2</v>
      </c>
      <c r="M76" s="89" t="s">
        <v>2</v>
      </c>
      <c r="N76" s="90"/>
      <c r="O76" s="91"/>
      <c r="P76" s="6"/>
      <c r="Q76" s="6"/>
    </row>
    <row r="77" spans="1:17">
      <c r="A77" s="12" t="s">
        <v>2</v>
      </c>
      <c r="B77" s="19" t="s">
        <v>2</v>
      </c>
      <c r="C77" s="95" t="s">
        <v>152</v>
      </c>
      <c r="D77" s="90"/>
      <c r="E77" s="91"/>
      <c r="F77" s="27" t="s">
        <v>2</v>
      </c>
      <c r="G77" s="28" t="s">
        <v>2</v>
      </c>
      <c r="H77" s="20" t="s">
        <v>2</v>
      </c>
      <c r="I77" s="96" t="s">
        <v>2</v>
      </c>
      <c r="J77" s="91"/>
      <c r="K77" s="22" t="s">
        <v>2</v>
      </c>
      <c r="L77" s="23" t="s">
        <v>2</v>
      </c>
      <c r="M77" s="96" t="s">
        <v>2</v>
      </c>
      <c r="N77" s="90"/>
      <c r="O77" s="91"/>
      <c r="P77" s="6"/>
      <c r="Q77" s="6"/>
    </row>
    <row r="78" spans="1:17">
      <c r="A78" s="12" t="s">
        <v>2</v>
      </c>
      <c r="B78" s="19" t="s">
        <v>2</v>
      </c>
      <c r="C78" s="19" t="s">
        <v>2</v>
      </c>
      <c r="D78" s="95" t="s">
        <v>153</v>
      </c>
      <c r="E78" s="91"/>
      <c r="F78" s="27" t="s">
        <v>16</v>
      </c>
      <c r="G78" s="28" t="s">
        <v>16</v>
      </c>
      <c r="H78" s="20" t="s">
        <v>16</v>
      </c>
      <c r="I78" s="96" t="s">
        <v>154</v>
      </c>
      <c r="J78" s="91"/>
      <c r="K78" s="22" t="s">
        <v>155</v>
      </c>
      <c r="L78" s="23" t="s">
        <v>19</v>
      </c>
      <c r="M78" s="96" t="s">
        <v>156</v>
      </c>
      <c r="N78" s="90"/>
      <c r="O78" s="91"/>
      <c r="P78" s="6"/>
      <c r="Q78" s="6"/>
    </row>
    <row r="79" spans="1:17">
      <c r="A79" s="12" t="s">
        <v>2</v>
      </c>
      <c r="B79" s="19" t="s">
        <v>2</v>
      </c>
      <c r="C79" s="19" t="s">
        <v>2</v>
      </c>
      <c r="D79" s="95" t="s">
        <v>157</v>
      </c>
      <c r="E79" s="91"/>
      <c r="F79" s="27" t="s">
        <v>16</v>
      </c>
      <c r="G79" s="28" t="s">
        <v>16</v>
      </c>
      <c r="H79" s="20" t="s">
        <v>16</v>
      </c>
      <c r="I79" s="96" t="s">
        <v>158</v>
      </c>
      <c r="J79" s="91"/>
      <c r="K79" s="22" t="s">
        <v>92</v>
      </c>
      <c r="L79" s="23" t="s">
        <v>19</v>
      </c>
      <c r="M79" s="96" t="s">
        <v>16</v>
      </c>
      <c r="N79" s="90"/>
      <c r="O79" s="91"/>
      <c r="P79" s="6"/>
      <c r="Q79" s="6"/>
    </row>
    <row r="80" spans="1:17">
      <c r="A80" s="12" t="s">
        <v>2</v>
      </c>
      <c r="B80" s="19" t="s">
        <v>2</v>
      </c>
      <c r="C80" s="19" t="s">
        <v>2</v>
      </c>
      <c r="D80" s="95" t="s">
        <v>159</v>
      </c>
      <c r="E80" s="91"/>
      <c r="F80" s="27" t="s">
        <v>16</v>
      </c>
      <c r="G80" s="28" t="s">
        <v>16</v>
      </c>
      <c r="H80" s="20" t="s">
        <v>656</v>
      </c>
      <c r="I80" s="96" t="s">
        <v>16</v>
      </c>
      <c r="J80" s="91"/>
      <c r="K80" s="22" t="s">
        <v>16</v>
      </c>
      <c r="L80" s="23" t="s">
        <v>19</v>
      </c>
      <c r="M80" s="96" t="s">
        <v>16</v>
      </c>
      <c r="N80" s="90"/>
      <c r="O80" s="91"/>
      <c r="P80" s="6"/>
      <c r="Q80" s="6"/>
    </row>
    <row r="81" spans="1:17">
      <c r="A81" s="12" t="s">
        <v>2</v>
      </c>
      <c r="B81" s="19" t="s">
        <v>2</v>
      </c>
      <c r="C81" s="19" t="s">
        <v>2</v>
      </c>
      <c r="D81" s="95" t="s">
        <v>160</v>
      </c>
      <c r="E81" s="91"/>
      <c r="F81" s="27" t="s">
        <v>16</v>
      </c>
      <c r="G81" s="28" t="s">
        <v>16</v>
      </c>
      <c r="H81" s="20" t="s">
        <v>16</v>
      </c>
      <c r="I81" s="96" t="s">
        <v>77</v>
      </c>
      <c r="J81" s="91"/>
      <c r="K81" s="22" t="s">
        <v>92</v>
      </c>
      <c r="L81" s="23" t="s">
        <v>19</v>
      </c>
      <c r="M81" s="96" t="s">
        <v>16</v>
      </c>
      <c r="N81" s="90"/>
      <c r="O81" s="91"/>
      <c r="P81" s="6"/>
      <c r="Q81" s="6"/>
    </row>
    <row r="82" spans="1:17">
      <c r="A82" s="12" t="s">
        <v>2</v>
      </c>
      <c r="B82" s="19" t="s">
        <v>2</v>
      </c>
      <c r="C82" s="19" t="s">
        <v>2</v>
      </c>
      <c r="D82" s="95" t="s">
        <v>161</v>
      </c>
      <c r="E82" s="91"/>
      <c r="F82" s="27" t="s">
        <v>16</v>
      </c>
      <c r="G82" s="28" t="s">
        <v>16</v>
      </c>
      <c r="H82" s="20" t="s">
        <v>16</v>
      </c>
      <c r="I82" s="96" t="s">
        <v>128</v>
      </c>
      <c r="J82" s="91"/>
      <c r="K82" s="22" t="s">
        <v>92</v>
      </c>
      <c r="L82" s="23" t="s">
        <v>19</v>
      </c>
      <c r="M82" s="96" t="s">
        <v>16</v>
      </c>
      <c r="N82" s="90"/>
      <c r="O82" s="91"/>
      <c r="P82" s="6"/>
      <c r="Q82" s="6"/>
    </row>
    <row r="83" spans="1:17">
      <c r="A83" s="12" t="s">
        <v>2</v>
      </c>
      <c r="B83" s="19" t="s">
        <v>2</v>
      </c>
      <c r="C83" s="19" t="s">
        <v>2</v>
      </c>
      <c r="D83" s="95" t="s">
        <v>162</v>
      </c>
      <c r="E83" s="91"/>
      <c r="F83" s="27" t="s">
        <v>16</v>
      </c>
      <c r="G83" s="28" t="s">
        <v>16</v>
      </c>
      <c r="H83" s="20" t="s">
        <v>16</v>
      </c>
      <c r="I83" s="96" t="s">
        <v>163</v>
      </c>
      <c r="J83" s="91"/>
      <c r="K83" s="22" t="s">
        <v>92</v>
      </c>
      <c r="L83" s="23" t="s">
        <v>19</v>
      </c>
      <c r="M83" s="96" t="s">
        <v>16</v>
      </c>
      <c r="N83" s="90"/>
      <c r="O83" s="91"/>
      <c r="P83" s="6"/>
      <c r="Q83" s="6"/>
    </row>
    <row r="84" spans="1:17">
      <c r="A84" s="12" t="s">
        <v>2</v>
      </c>
      <c r="B84" s="19" t="s">
        <v>2</v>
      </c>
      <c r="C84" s="19" t="s">
        <v>2</v>
      </c>
      <c r="D84" s="95" t="s">
        <v>164</v>
      </c>
      <c r="E84" s="91"/>
      <c r="F84" s="27" t="s">
        <v>16</v>
      </c>
      <c r="G84" s="28" t="s">
        <v>16</v>
      </c>
      <c r="H84" s="20" t="s">
        <v>657</v>
      </c>
      <c r="I84" s="96" t="s">
        <v>16</v>
      </c>
      <c r="J84" s="91"/>
      <c r="K84" s="22" t="s">
        <v>16</v>
      </c>
      <c r="L84" s="23" t="s">
        <v>19</v>
      </c>
      <c r="M84" s="96" t="s">
        <v>16</v>
      </c>
      <c r="N84" s="90"/>
      <c r="O84" s="91"/>
      <c r="P84" s="6"/>
      <c r="Q84" s="6"/>
    </row>
    <row r="85" spans="1:17">
      <c r="A85" s="12" t="s">
        <v>2</v>
      </c>
      <c r="B85" s="19" t="s">
        <v>2</v>
      </c>
      <c r="C85" s="19" t="s">
        <v>2</v>
      </c>
      <c r="D85" s="95" t="s">
        <v>164</v>
      </c>
      <c r="E85" s="91"/>
      <c r="F85" s="27" t="s">
        <v>16</v>
      </c>
      <c r="G85" s="28" t="s">
        <v>16</v>
      </c>
      <c r="H85" s="20" t="s">
        <v>16</v>
      </c>
      <c r="I85" s="96" t="s">
        <v>16</v>
      </c>
      <c r="J85" s="91"/>
      <c r="K85" s="22" t="s">
        <v>89</v>
      </c>
      <c r="L85" s="23" t="s">
        <v>19</v>
      </c>
      <c r="M85" s="96" t="s">
        <v>165</v>
      </c>
      <c r="N85" s="90"/>
      <c r="O85" s="91"/>
      <c r="P85" s="6"/>
      <c r="Q85" s="6"/>
    </row>
    <row r="86" spans="1:17">
      <c r="A86" s="12" t="s">
        <v>2</v>
      </c>
      <c r="B86" s="19" t="s">
        <v>2</v>
      </c>
      <c r="C86" s="19" t="s">
        <v>2</v>
      </c>
      <c r="D86" s="95" t="s">
        <v>166</v>
      </c>
      <c r="E86" s="91"/>
      <c r="F86" s="27" t="s">
        <v>16</v>
      </c>
      <c r="G86" s="28" t="s">
        <v>16</v>
      </c>
      <c r="H86" s="20" t="s">
        <v>16</v>
      </c>
      <c r="I86" s="96" t="s">
        <v>167</v>
      </c>
      <c r="J86" s="91"/>
      <c r="K86" s="22" t="s">
        <v>92</v>
      </c>
      <c r="L86" s="23" t="s">
        <v>19</v>
      </c>
      <c r="M86" s="96" t="s">
        <v>16</v>
      </c>
      <c r="N86" s="90"/>
      <c r="O86" s="91"/>
      <c r="P86" s="6"/>
      <c r="Q86" s="6"/>
    </row>
    <row r="87" spans="1:17">
      <c r="A87" s="12" t="s">
        <v>2</v>
      </c>
      <c r="B87" s="19" t="s">
        <v>2</v>
      </c>
      <c r="C87" s="19" t="s">
        <v>2</v>
      </c>
      <c r="D87" s="95" t="s">
        <v>168</v>
      </c>
      <c r="E87" s="91"/>
      <c r="F87" s="27" t="s">
        <v>16</v>
      </c>
      <c r="G87" s="28" t="s">
        <v>16</v>
      </c>
      <c r="H87" s="20" t="s">
        <v>128</v>
      </c>
      <c r="I87" s="96" t="s">
        <v>169</v>
      </c>
      <c r="J87" s="91"/>
      <c r="K87" s="22" t="s">
        <v>170</v>
      </c>
      <c r="L87" s="23" t="s">
        <v>19</v>
      </c>
      <c r="M87" s="96" t="s">
        <v>90</v>
      </c>
      <c r="N87" s="90"/>
      <c r="O87" s="91"/>
      <c r="P87" s="6"/>
      <c r="Q87" s="6"/>
    </row>
    <row r="88" spans="1:17">
      <c r="A88" s="12" t="s">
        <v>2</v>
      </c>
      <c r="B88" s="19" t="s">
        <v>2</v>
      </c>
      <c r="C88" s="19" t="s">
        <v>2</v>
      </c>
      <c r="D88" s="95" t="s">
        <v>171</v>
      </c>
      <c r="E88" s="91"/>
      <c r="F88" s="27" t="s">
        <v>16</v>
      </c>
      <c r="G88" s="28" t="s">
        <v>16</v>
      </c>
      <c r="H88" s="20" t="s">
        <v>16</v>
      </c>
      <c r="I88" s="96" t="s">
        <v>128</v>
      </c>
      <c r="J88" s="91"/>
      <c r="K88" s="22" t="s">
        <v>92</v>
      </c>
      <c r="L88" s="23" t="s">
        <v>19</v>
      </c>
      <c r="M88" s="96" t="s">
        <v>16</v>
      </c>
      <c r="N88" s="90"/>
      <c r="O88" s="91"/>
      <c r="P88" s="6"/>
      <c r="Q88" s="6"/>
    </row>
    <row r="89" spans="1:17">
      <c r="A89" s="12" t="s">
        <v>2</v>
      </c>
      <c r="B89" s="19" t="s">
        <v>2</v>
      </c>
      <c r="C89" s="19" t="s">
        <v>2</v>
      </c>
      <c r="D89" s="95" t="s">
        <v>172</v>
      </c>
      <c r="E89" s="91"/>
      <c r="F89" s="27" t="s">
        <v>16</v>
      </c>
      <c r="G89" s="28" t="s">
        <v>16</v>
      </c>
      <c r="H89" s="20" t="s">
        <v>16</v>
      </c>
      <c r="I89" s="96" t="s">
        <v>173</v>
      </c>
      <c r="J89" s="91"/>
      <c r="K89" s="22" t="s">
        <v>92</v>
      </c>
      <c r="L89" s="23" t="s">
        <v>19</v>
      </c>
      <c r="M89" s="96" t="s">
        <v>16</v>
      </c>
      <c r="N89" s="90"/>
      <c r="O89" s="91"/>
      <c r="P89" s="6"/>
      <c r="Q89" s="6"/>
    </row>
    <row r="90" spans="1:17">
      <c r="A90" s="12" t="s">
        <v>2</v>
      </c>
      <c r="B90" s="19" t="s">
        <v>2</v>
      </c>
      <c r="C90" s="95" t="s">
        <v>174</v>
      </c>
      <c r="D90" s="90"/>
      <c r="E90" s="91"/>
      <c r="F90" s="27" t="s">
        <v>2</v>
      </c>
      <c r="G90" s="28" t="s">
        <v>2</v>
      </c>
      <c r="H90" s="20" t="s">
        <v>2</v>
      </c>
      <c r="I90" s="96" t="s">
        <v>2</v>
      </c>
      <c r="J90" s="91"/>
      <c r="K90" s="22" t="s">
        <v>2</v>
      </c>
      <c r="L90" s="23" t="s">
        <v>2</v>
      </c>
      <c r="M90" s="96" t="s">
        <v>2</v>
      </c>
      <c r="N90" s="90"/>
      <c r="O90" s="91"/>
      <c r="P90" s="6"/>
      <c r="Q90" s="6"/>
    </row>
    <row r="91" spans="1:17">
      <c r="A91" s="12" t="s">
        <v>2</v>
      </c>
      <c r="B91" s="19" t="s">
        <v>2</v>
      </c>
      <c r="C91" s="19" t="s">
        <v>2</v>
      </c>
      <c r="D91" s="95" t="s">
        <v>175</v>
      </c>
      <c r="E91" s="91"/>
      <c r="F91" s="27" t="s">
        <v>16</v>
      </c>
      <c r="G91" s="28" t="s">
        <v>16</v>
      </c>
      <c r="H91" s="20" t="s">
        <v>16</v>
      </c>
      <c r="I91" s="96" t="s">
        <v>69</v>
      </c>
      <c r="J91" s="91"/>
      <c r="K91" s="22" t="s">
        <v>92</v>
      </c>
      <c r="L91" s="23" t="s">
        <v>19</v>
      </c>
      <c r="M91" s="96" t="s">
        <v>16</v>
      </c>
      <c r="N91" s="90"/>
      <c r="O91" s="91"/>
      <c r="P91" s="6"/>
      <c r="Q91" s="6"/>
    </row>
    <row r="92" spans="1:17">
      <c r="A92" s="12" t="s">
        <v>2</v>
      </c>
      <c r="B92" s="19" t="s">
        <v>2</v>
      </c>
      <c r="C92" s="19" t="s">
        <v>2</v>
      </c>
      <c r="D92" s="95" t="s">
        <v>176</v>
      </c>
      <c r="E92" s="91"/>
      <c r="F92" s="27" t="s">
        <v>16</v>
      </c>
      <c r="G92" s="28" t="s">
        <v>16</v>
      </c>
      <c r="H92" s="20" t="s">
        <v>16</v>
      </c>
      <c r="I92" s="96" t="s">
        <v>177</v>
      </c>
      <c r="J92" s="91"/>
      <c r="K92" s="22" t="s">
        <v>92</v>
      </c>
      <c r="L92" s="23" t="s">
        <v>19</v>
      </c>
      <c r="M92" s="96" t="s">
        <v>16</v>
      </c>
      <c r="N92" s="90"/>
      <c r="O92" s="91"/>
      <c r="P92" s="6"/>
      <c r="Q92" s="6"/>
    </row>
    <row r="93" spans="1:17">
      <c r="A93" s="12" t="s">
        <v>2</v>
      </c>
      <c r="B93" s="19" t="s">
        <v>2</v>
      </c>
      <c r="C93" s="95" t="s">
        <v>178</v>
      </c>
      <c r="D93" s="90"/>
      <c r="E93" s="91"/>
      <c r="F93" s="27" t="s">
        <v>2</v>
      </c>
      <c r="G93" s="28" t="s">
        <v>2</v>
      </c>
      <c r="H93" s="20" t="s">
        <v>2</v>
      </c>
      <c r="I93" s="96" t="s">
        <v>2</v>
      </c>
      <c r="J93" s="91"/>
      <c r="K93" s="22" t="s">
        <v>2</v>
      </c>
      <c r="L93" s="23" t="s">
        <v>2</v>
      </c>
      <c r="M93" s="96" t="s">
        <v>2</v>
      </c>
      <c r="N93" s="90"/>
      <c r="O93" s="91"/>
      <c r="P93" s="6"/>
      <c r="Q93" s="6"/>
    </row>
    <row r="94" spans="1:17">
      <c r="A94" s="12" t="s">
        <v>2</v>
      </c>
      <c r="B94" s="19" t="s">
        <v>2</v>
      </c>
      <c r="C94" s="19" t="s">
        <v>2</v>
      </c>
      <c r="D94" s="95" t="s">
        <v>179</v>
      </c>
      <c r="E94" s="91"/>
      <c r="F94" s="27" t="s">
        <v>16</v>
      </c>
      <c r="G94" s="28" t="s">
        <v>16</v>
      </c>
      <c r="H94" s="20" t="s">
        <v>16</v>
      </c>
      <c r="I94" s="96" t="s">
        <v>180</v>
      </c>
      <c r="J94" s="91"/>
      <c r="K94" s="22" t="s">
        <v>92</v>
      </c>
      <c r="L94" s="23" t="s">
        <v>19</v>
      </c>
      <c r="M94" s="96" t="s">
        <v>16</v>
      </c>
      <c r="N94" s="90"/>
      <c r="O94" s="91"/>
      <c r="P94" s="6"/>
      <c r="Q94" s="6"/>
    </row>
    <row r="95" spans="1:17">
      <c r="A95" s="12" t="s">
        <v>2</v>
      </c>
      <c r="B95" s="19" t="s">
        <v>2</v>
      </c>
      <c r="C95" s="19" t="s">
        <v>2</v>
      </c>
      <c r="D95" s="95" t="s">
        <v>181</v>
      </c>
      <c r="E95" s="91"/>
      <c r="F95" s="27" t="s">
        <v>16</v>
      </c>
      <c r="G95" s="28" t="s">
        <v>16</v>
      </c>
      <c r="H95" s="20" t="s">
        <v>109</v>
      </c>
      <c r="I95" s="96" t="s">
        <v>16</v>
      </c>
      <c r="J95" s="91"/>
      <c r="K95" s="22" t="s">
        <v>89</v>
      </c>
      <c r="L95" s="23" t="s">
        <v>19</v>
      </c>
      <c r="M95" s="96" t="s">
        <v>182</v>
      </c>
      <c r="N95" s="90"/>
      <c r="O95" s="91"/>
      <c r="P95" s="6"/>
      <c r="Q95" s="6"/>
    </row>
    <row r="96" spans="1:17">
      <c r="A96" s="12" t="s">
        <v>2</v>
      </c>
      <c r="B96" s="19" t="s">
        <v>2</v>
      </c>
      <c r="C96" s="19" t="s">
        <v>2</v>
      </c>
      <c r="D96" s="95" t="s">
        <v>183</v>
      </c>
      <c r="E96" s="91"/>
      <c r="F96" s="27" t="s">
        <v>16</v>
      </c>
      <c r="G96" s="28" t="s">
        <v>16</v>
      </c>
      <c r="H96" s="20" t="s">
        <v>16</v>
      </c>
      <c r="I96" s="96" t="s">
        <v>16</v>
      </c>
      <c r="J96" s="91"/>
      <c r="K96" s="22" t="s">
        <v>89</v>
      </c>
      <c r="L96" s="23" t="s">
        <v>19</v>
      </c>
      <c r="M96" s="96" t="s">
        <v>184</v>
      </c>
      <c r="N96" s="90"/>
      <c r="O96" s="91"/>
      <c r="P96" s="6"/>
      <c r="Q96" s="6"/>
    </row>
    <row r="97" spans="1:17">
      <c r="A97" s="12" t="s">
        <v>2</v>
      </c>
      <c r="B97" s="19" t="s">
        <v>2</v>
      </c>
      <c r="C97" s="19" t="s">
        <v>2</v>
      </c>
      <c r="D97" s="95" t="s">
        <v>185</v>
      </c>
      <c r="E97" s="91"/>
      <c r="F97" s="27" t="s">
        <v>16</v>
      </c>
      <c r="G97" s="28" t="s">
        <v>16</v>
      </c>
      <c r="H97" s="20" t="s">
        <v>16</v>
      </c>
      <c r="I97" s="96" t="s">
        <v>186</v>
      </c>
      <c r="J97" s="91"/>
      <c r="K97" s="22" t="s">
        <v>92</v>
      </c>
      <c r="L97" s="23" t="s">
        <v>19</v>
      </c>
      <c r="M97" s="96" t="s">
        <v>16</v>
      </c>
      <c r="N97" s="90"/>
      <c r="O97" s="91"/>
      <c r="P97" s="6"/>
      <c r="Q97" s="6"/>
    </row>
    <row r="98" spans="1:17">
      <c r="A98" s="12" t="s">
        <v>2</v>
      </c>
      <c r="B98" s="19" t="s">
        <v>2</v>
      </c>
      <c r="C98" s="19" t="s">
        <v>2</v>
      </c>
      <c r="D98" s="95" t="s">
        <v>187</v>
      </c>
      <c r="E98" s="91"/>
      <c r="F98" s="27" t="s">
        <v>16</v>
      </c>
      <c r="G98" s="28" t="s">
        <v>16</v>
      </c>
      <c r="H98" s="20" t="s">
        <v>658</v>
      </c>
      <c r="I98" s="96" t="s">
        <v>188</v>
      </c>
      <c r="J98" s="91"/>
      <c r="K98" s="22" t="s">
        <v>189</v>
      </c>
      <c r="L98" s="23" t="s">
        <v>19</v>
      </c>
      <c r="M98" s="96" t="s">
        <v>190</v>
      </c>
      <c r="N98" s="90"/>
      <c r="O98" s="91"/>
      <c r="P98" s="6"/>
      <c r="Q98" s="6"/>
    </row>
    <row r="99" spans="1:17">
      <c r="A99" s="12" t="s">
        <v>2</v>
      </c>
      <c r="B99" s="19" t="s">
        <v>2</v>
      </c>
      <c r="C99" s="19" t="s">
        <v>2</v>
      </c>
      <c r="D99" s="95" t="s">
        <v>191</v>
      </c>
      <c r="E99" s="91"/>
      <c r="F99" s="27" t="s">
        <v>16</v>
      </c>
      <c r="G99" s="28" t="s">
        <v>16</v>
      </c>
      <c r="H99" s="20" t="s">
        <v>16</v>
      </c>
      <c r="I99" s="96" t="s">
        <v>192</v>
      </c>
      <c r="J99" s="91"/>
      <c r="K99" s="22" t="s">
        <v>193</v>
      </c>
      <c r="L99" s="23" t="s">
        <v>19</v>
      </c>
      <c r="M99" s="96" t="s">
        <v>194</v>
      </c>
      <c r="N99" s="90"/>
      <c r="O99" s="91"/>
      <c r="P99" s="6"/>
      <c r="Q99" s="6"/>
    </row>
    <row r="100" spans="1:17">
      <c r="A100" s="12" t="s">
        <v>2</v>
      </c>
      <c r="B100" s="19" t="s">
        <v>2</v>
      </c>
      <c r="C100" s="19" t="s">
        <v>2</v>
      </c>
      <c r="D100" s="95" t="s">
        <v>195</v>
      </c>
      <c r="E100" s="91"/>
      <c r="F100" s="27" t="s">
        <v>16</v>
      </c>
      <c r="G100" s="28" t="s">
        <v>16</v>
      </c>
      <c r="H100" s="20" t="s">
        <v>16</v>
      </c>
      <c r="I100" s="96" t="s">
        <v>196</v>
      </c>
      <c r="J100" s="91"/>
      <c r="K100" s="22" t="s">
        <v>92</v>
      </c>
      <c r="L100" s="23" t="s">
        <v>19</v>
      </c>
      <c r="M100" s="96" t="s">
        <v>16</v>
      </c>
      <c r="N100" s="90"/>
      <c r="O100" s="91"/>
      <c r="P100" s="6"/>
      <c r="Q100" s="6"/>
    </row>
    <row r="101" spans="1:17">
      <c r="A101" s="12" t="s">
        <v>2</v>
      </c>
      <c r="B101" s="19" t="s">
        <v>2</v>
      </c>
      <c r="C101" s="95" t="s">
        <v>197</v>
      </c>
      <c r="D101" s="90"/>
      <c r="E101" s="91"/>
      <c r="F101" s="27" t="s">
        <v>16</v>
      </c>
      <c r="G101" s="28" t="s">
        <v>16</v>
      </c>
      <c r="H101" s="20" t="s">
        <v>659</v>
      </c>
      <c r="I101" s="96" t="s">
        <v>77</v>
      </c>
      <c r="J101" s="91"/>
      <c r="K101" s="22" t="s">
        <v>89</v>
      </c>
      <c r="L101" s="23" t="s">
        <v>19</v>
      </c>
      <c r="M101" s="96" t="s">
        <v>87</v>
      </c>
      <c r="N101" s="90"/>
      <c r="O101" s="91"/>
      <c r="P101" s="6"/>
      <c r="Q101" s="6"/>
    </row>
    <row r="102" spans="1:17">
      <c r="A102" s="96" t="s">
        <v>198</v>
      </c>
      <c r="B102" s="90"/>
      <c r="C102" s="90"/>
      <c r="D102" s="90"/>
      <c r="E102" s="91"/>
      <c r="F102" s="29" t="s">
        <v>16</v>
      </c>
      <c r="G102" s="30" t="s">
        <v>16</v>
      </c>
      <c r="H102" s="25" t="s">
        <v>660</v>
      </c>
      <c r="I102" s="97" t="s">
        <v>199</v>
      </c>
      <c r="J102" s="91"/>
      <c r="K102" s="12" t="s">
        <v>2</v>
      </c>
      <c r="L102" s="13" t="s">
        <v>2</v>
      </c>
      <c r="M102" s="97" t="s">
        <v>200</v>
      </c>
      <c r="N102" s="90"/>
      <c r="O102" s="91"/>
      <c r="P102" s="6"/>
      <c r="Q102" s="6"/>
    </row>
    <row r="103" spans="1:17">
      <c r="A103" s="99" t="s">
        <v>201</v>
      </c>
      <c r="B103" s="100"/>
      <c r="C103" s="100"/>
      <c r="D103" s="100"/>
      <c r="E103" s="101"/>
      <c r="F103" s="31" t="s">
        <v>16</v>
      </c>
      <c r="G103" s="35" t="s">
        <v>16</v>
      </c>
      <c r="H103" s="32" t="s">
        <v>660</v>
      </c>
      <c r="I103" s="102" t="s">
        <v>199</v>
      </c>
      <c r="J103" s="101"/>
      <c r="K103" s="33" t="s">
        <v>2</v>
      </c>
      <c r="L103" s="34" t="s">
        <v>2</v>
      </c>
      <c r="M103" s="102" t="s">
        <v>200</v>
      </c>
      <c r="N103" s="100"/>
      <c r="O103" s="101"/>
      <c r="P103" s="6"/>
      <c r="Q103" s="6"/>
    </row>
    <row r="104" spans="1:17">
      <c r="A104" s="12" t="s">
        <v>2</v>
      </c>
      <c r="B104" s="95" t="s">
        <v>202</v>
      </c>
      <c r="C104" s="90"/>
      <c r="D104" s="90"/>
      <c r="E104" s="91"/>
      <c r="F104" s="9" t="s">
        <v>2</v>
      </c>
      <c r="G104" s="10" t="s">
        <v>2</v>
      </c>
      <c r="H104" s="11" t="s">
        <v>2</v>
      </c>
      <c r="I104" s="89" t="s">
        <v>2</v>
      </c>
      <c r="J104" s="91"/>
      <c r="K104" s="12" t="s">
        <v>2</v>
      </c>
      <c r="L104" s="13" t="s">
        <v>2</v>
      </c>
      <c r="M104" s="89" t="s">
        <v>2</v>
      </c>
      <c r="N104" s="90"/>
      <c r="O104" s="91"/>
      <c r="P104" s="6"/>
      <c r="Q104" s="6"/>
    </row>
    <row r="105" spans="1:17">
      <c r="A105" s="12" t="s">
        <v>2</v>
      </c>
      <c r="B105" s="95" t="s">
        <v>203</v>
      </c>
      <c r="C105" s="90"/>
      <c r="D105" s="90"/>
      <c r="E105" s="91"/>
      <c r="F105" s="9" t="s">
        <v>2</v>
      </c>
      <c r="G105" s="10" t="s">
        <v>2</v>
      </c>
      <c r="H105" s="11" t="s">
        <v>2</v>
      </c>
      <c r="I105" s="89" t="s">
        <v>2</v>
      </c>
      <c r="J105" s="91"/>
      <c r="K105" s="12" t="s">
        <v>2</v>
      </c>
      <c r="L105" s="13" t="s">
        <v>2</v>
      </c>
      <c r="M105" s="89" t="s">
        <v>2</v>
      </c>
      <c r="N105" s="90"/>
      <c r="O105" s="91"/>
      <c r="P105" s="6"/>
      <c r="Q105" s="6"/>
    </row>
    <row r="106" spans="1:17">
      <c r="A106" s="12" t="s">
        <v>2</v>
      </c>
      <c r="B106" s="19" t="s">
        <v>2</v>
      </c>
      <c r="C106" s="95" t="s">
        <v>203</v>
      </c>
      <c r="D106" s="90"/>
      <c r="E106" s="91"/>
      <c r="F106" s="27" t="s">
        <v>16</v>
      </c>
      <c r="G106" s="28">
        <v>22000</v>
      </c>
      <c r="H106" s="20" t="s">
        <v>204</v>
      </c>
      <c r="I106" s="96" t="s">
        <v>204</v>
      </c>
      <c r="J106" s="91"/>
      <c r="K106" s="22" t="s">
        <v>16</v>
      </c>
      <c r="L106" s="23" t="s">
        <v>19</v>
      </c>
      <c r="M106" s="96" t="s">
        <v>204</v>
      </c>
      <c r="N106" s="90"/>
      <c r="O106" s="91"/>
      <c r="P106" s="6"/>
      <c r="Q106" s="6"/>
    </row>
    <row r="107" spans="1:17">
      <c r="A107" s="96" t="s">
        <v>205</v>
      </c>
      <c r="B107" s="90"/>
      <c r="C107" s="90"/>
      <c r="D107" s="90"/>
      <c r="E107" s="91"/>
      <c r="F107" s="29" t="s">
        <v>16</v>
      </c>
      <c r="G107" s="30">
        <v>22000</v>
      </c>
      <c r="H107" s="25" t="s">
        <v>204</v>
      </c>
      <c r="I107" s="97" t="s">
        <v>204</v>
      </c>
      <c r="J107" s="91"/>
      <c r="K107" s="12" t="s">
        <v>2</v>
      </c>
      <c r="L107" s="13" t="s">
        <v>2</v>
      </c>
      <c r="M107" s="97" t="s">
        <v>204</v>
      </c>
      <c r="N107" s="90"/>
      <c r="O107" s="91"/>
      <c r="P107" s="6"/>
      <c r="Q107" s="6"/>
    </row>
    <row r="108" spans="1:17">
      <c r="A108" s="99" t="s">
        <v>206</v>
      </c>
      <c r="B108" s="100"/>
      <c r="C108" s="100"/>
      <c r="D108" s="100"/>
      <c r="E108" s="101"/>
      <c r="F108" s="31" t="s">
        <v>16</v>
      </c>
      <c r="G108" s="35">
        <v>22000</v>
      </c>
      <c r="H108" s="32" t="s">
        <v>204</v>
      </c>
      <c r="I108" s="102" t="s">
        <v>204</v>
      </c>
      <c r="J108" s="101"/>
      <c r="K108" s="33" t="s">
        <v>2</v>
      </c>
      <c r="L108" s="34" t="s">
        <v>2</v>
      </c>
      <c r="M108" s="102" t="s">
        <v>204</v>
      </c>
      <c r="N108" s="100"/>
      <c r="O108" s="101"/>
      <c r="P108" s="6"/>
      <c r="Q108" s="6"/>
    </row>
    <row r="109" spans="1:17">
      <c r="A109" s="12" t="s">
        <v>2</v>
      </c>
      <c r="B109" s="95" t="s">
        <v>207</v>
      </c>
      <c r="C109" s="90"/>
      <c r="D109" s="90"/>
      <c r="E109" s="91"/>
      <c r="F109" s="9" t="s">
        <v>2</v>
      </c>
      <c r="G109" s="10" t="s">
        <v>2</v>
      </c>
      <c r="H109" s="11" t="s">
        <v>2</v>
      </c>
      <c r="I109" s="89" t="s">
        <v>2</v>
      </c>
      <c r="J109" s="91"/>
      <c r="K109" s="12" t="s">
        <v>2</v>
      </c>
      <c r="L109" s="13" t="s">
        <v>2</v>
      </c>
      <c r="M109" s="89" t="s">
        <v>2</v>
      </c>
      <c r="N109" s="90"/>
      <c r="O109" s="91"/>
      <c r="P109" s="6"/>
      <c r="Q109" s="6"/>
    </row>
    <row r="110" spans="1:17">
      <c r="A110" s="12" t="s">
        <v>2</v>
      </c>
      <c r="B110" s="95" t="s">
        <v>208</v>
      </c>
      <c r="C110" s="90"/>
      <c r="D110" s="90"/>
      <c r="E110" s="91"/>
      <c r="F110" s="9" t="s">
        <v>2</v>
      </c>
      <c r="G110" s="10" t="s">
        <v>2</v>
      </c>
      <c r="H110" s="11" t="s">
        <v>2</v>
      </c>
      <c r="I110" s="89" t="s">
        <v>2</v>
      </c>
      <c r="J110" s="91"/>
      <c r="K110" s="12" t="s">
        <v>2</v>
      </c>
      <c r="L110" s="13" t="s">
        <v>2</v>
      </c>
      <c r="M110" s="89" t="s">
        <v>2</v>
      </c>
      <c r="N110" s="90"/>
      <c r="O110" s="91"/>
      <c r="P110" s="6"/>
      <c r="Q110" s="6"/>
    </row>
    <row r="111" spans="1:17">
      <c r="A111" s="12" t="s">
        <v>2</v>
      </c>
      <c r="B111" s="19" t="s">
        <v>2</v>
      </c>
      <c r="C111" s="95" t="s">
        <v>209</v>
      </c>
      <c r="D111" s="90"/>
      <c r="E111" s="91"/>
      <c r="F111" s="20" t="s">
        <v>128</v>
      </c>
      <c r="G111" s="20" t="s">
        <v>128</v>
      </c>
      <c r="H111" s="20" t="s">
        <v>128</v>
      </c>
      <c r="I111" s="96" t="s">
        <v>128</v>
      </c>
      <c r="J111" s="91"/>
      <c r="K111" s="22" t="s">
        <v>16</v>
      </c>
      <c r="L111" s="23" t="s">
        <v>19</v>
      </c>
      <c r="M111" s="96" t="s">
        <v>128</v>
      </c>
      <c r="N111" s="90"/>
      <c r="O111" s="91"/>
      <c r="P111" s="6"/>
      <c r="Q111" s="6"/>
    </row>
    <row r="112" spans="1:17">
      <c r="A112" s="96" t="s">
        <v>210</v>
      </c>
      <c r="B112" s="90"/>
      <c r="C112" s="90"/>
      <c r="D112" s="90"/>
      <c r="E112" s="91"/>
      <c r="F112" s="25" t="s">
        <v>128</v>
      </c>
      <c r="G112" s="25" t="s">
        <v>128</v>
      </c>
      <c r="H112" s="25" t="s">
        <v>128</v>
      </c>
      <c r="I112" s="97" t="s">
        <v>128</v>
      </c>
      <c r="J112" s="91"/>
      <c r="K112" s="12" t="s">
        <v>2</v>
      </c>
      <c r="L112" s="13" t="s">
        <v>2</v>
      </c>
      <c r="M112" s="97" t="s">
        <v>128</v>
      </c>
      <c r="N112" s="90"/>
      <c r="O112" s="91"/>
      <c r="P112" s="6"/>
      <c r="Q112" s="6"/>
    </row>
    <row r="113" spans="1:17">
      <c r="A113" s="99" t="s">
        <v>211</v>
      </c>
      <c r="B113" s="100"/>
      <c r="C113" s="100"/>
      <c r="D113" s="100"/>
      <c r="E113" s="101"/>
      <c r="F113" s="32" t="s">
        <v>128</v>
      </c>
      <c r="G113" s="32" t="s">
        <v>128</v>
      </c>
      <c r="H113" s="32" t="s">
        <v>128</v>
      </c>
      <c r="I113" s="102" t="s">
        <v>128</v>
      </c>
      <c r="J113" s="101"/>
      <c r="K113" s="33" t="s">
        <v>2</v>
      </c>
      <c r="L113" s="34" t="s">
        <v>2</v>
      </c>
      <c r="M113" s="102" t="s">
        <v>128</v>
      </c>
      <c r="N113" s="100"/>
      <c r="O113" s="101"/>
      <c r="P113" s="6"/>
      <c r="Q113" s="6"/>
    </row>
    <row r="114" spans="1:17">
      <c r="A114" s="138" t="s">
        <v>212</v>
      </c>
      <c r="B114" s="139"/>
      <c r="C114" s="139"/>
      <c r="D114" s="139"/>
      <c r="E114" s="140"/>
      <c r="F114" s="36">
        <f>F113+F108+F103+F74+F23</f>
        <v>5316322.5999999996</v>
      </c>
      <c r="G114" s="36">
        <f>G113+G108+G103+G74+G23</f>
        <v>6114899.3300000001</v>
      </c>
      <c r="H114" s="37" t="s">
        <v>661</v>
      </c>
      <c r="I114" s="141" t="s">
        <v>213</v>
      </c>
      <c r="J114" s="140"/>
      <c r="K114" s="38" t="s">
        <v>2</v>
      </c>
      <c r="L114" s="39" t="s">
        <v>2</v>
      </c>
      <c r="M114" s="142">
        <v>10823000</v>
      </c>
      <c r="N114" s="139"/>
      <c r="O114" s="140"/>
      <c r="P114" s="6"/>
      <c r="Q114" s="6"/>
    </row>
    <row r="115" spans="1:17">
      <c r="A115" s="92" t="s">
        <v>214</v>
      </c>
      <c r="B115" s="93"/>
      <c r="C115" s="93"/>
      <c r="D115" s="93"/>
      <c r="E115" s="94"/>
      <c r="F115" s="9" t="s">
        <v>2</v>
      </c>
      <c r="G115" s="14" t="s">
        <v>2</v>
      </c>
      <c r="H115" s="15" t="s">
        <v>2</v>
      </c>
      <c r="I115" s="92" t="s">
        <v>2</v>
      </c>
      <c r="J115" s="94"/>
      <c r="K115" s="16" t="s">
        <v>2</v>
      </c>
      <c r="L115" s="17" t="s">
        <v>2</v>
      </c>
      <c r="M115" s="89" t="s">
        <v>2</v>
      </c>
      <c r="N115" s="90"/>
      <c r="O115" s="91"/>
      <c r="P115" s="6"/>
      <c r="Q115" s="6"/>
    </row>
    <row r="116" spans="1:17">
      <c r="A116" s="12" t="s">
        <v>2</v>
      </c>
      <c r="B116" s="95" t="s">
        <v>61</v>
      </c>
      <c r="C116" s="90"/>
      <c r="D116" s="90"/>
      <c r="E116" s="91"/>
      <c r="F116" s="9" t="s">
        <v>2</v>
      </c>
      <c r="G116" s="10" t="s">
        <v>2</v>
      </c>
      <c r="H116" s="11" t="s">
        <v>2</v>
      </c>
      <c r="I116" s="89" t="s">
        <v>2</v>
      </c>
      <c r="J116" s="91"/>
      <c r="K116" s="12" t="s">
        <v>2</v>
      </c>
      <c r="L116" s="13" t="s">
        <v>2</v>
      </c>
      <c r="M116" s="89" t="s">
        <v>2</v>
      </c>
      <c r="N116" s="90"/>
      <c r="O116" s="91"/>
      <c r="P116" s="6"/>
      <c r="Q116" s="6"/>
    </row>
    <row r="117" spans="1:17">
      <c r="A117" s="12" t="s">
        <v>2</v>
      </c>
      <c r="B117" s="95" t="s">
        <v>81</v>
      </c>
      <c r="C117" s="90"/>
      <c r="D117" s="90"/>
      <c r="E117" s="91"/>
      <c r="F117" s="9" t="s">
        <v>2</v>
      </c>
      <c r="G117" s="10" t="s">
        <v>2</v>
      </c>
      <c r="H117" s="11" t="s">
        <v>2</v>
      </c>
      <c r="I117" s="89" t="s">
        <v>2</v>
      </c>
      <c r="J117" s="91"/>
      <c r="K117" s="12" t="s">
        <v>2</v>
      </c>
      <c r="L117" s="13" t="s">
        <v>2</v>
      </c>
      <c r="M117" s="89" t="s">
        <v>2</v>
      </c>
      <c r="N117" s="90"/>
      <c r="O117" s="91"/>
      <c r="P117" s="6"/>
      <c r="Q117" s="6"/>
    </row>
    <row r="118" spans="1:17" ht="47.25" customHeight="1">
      <c r="A118" s="12" t="s">
        <v>2</v>
      </c>
      <c r="B118" s="19" t="s">
        <v>2</v>
      </c>
      <c r="C118" s="95" t="s">
        <v>88</v>
      </c>
      <c r="D118" s="90"/>
      <c r="E118" s="91"/>
      <c r="F118" s="27" t="s">
        <v>2</v>
      </c>
      <c r="G118" s="28" t="s">
        <v>2</v>
      </c>
      <c r="H118" s="20" t="s">
        <v>2</v>
      </c>
      <c r="I118" s="96" t="s">
        <v>2</v>
      </c>
      <c r="J118" s="91"/>
      <c r="K118" s="22" t="s">
        <v>2</v>
      </c>
      <c r="L118" s="23" t="s">
        <v>2</v>
      </c>
      <c r="M118" s="96" t="s">
        <v>2</v>
      </c>
      <c r="N118" s="90"/>
      <c r="O118" s="91"/>
      <c r="P118" s="6"/>
      <c r="Q118" s="6"/>
    </row>
    <row r="119" spans="1:17">
      <c r="A119" s="12" t="s">
        <v>2</v>
      </c>
      <c r="B119" s="19" t="s">
        <v>2</v>
      </c>
      <c r="C119" s="19" t="s">
        <v>2</v>
      </c>
      <c r="D119" s="95" t="s">
        <v>215</v>
      </c>
      <c r="E119" s="91"/>
      <c r="F119" s="27">
        <v>3120</v>
      </c>
      <c r="G119" s="28">
        <v>3268</v>
      </c>
      <c r="H119" s="20" t="s">
        <v>662</v>
      </c>
      <c r="I119" s="96" t="s">
        <v>90</v>
      </c>
      <c r="J119" s="91"/>
      <c r="K119" s="22" t="s">
        <v>16</v>
      </c>
      <c r="L119" s="23" t="s">
        <v>19</v>
      </c>
      <c r="M119" s="96" t="s">
        <v>90</v>
      </c>
      <c r="N119" s="90"/>
      <c r="O119" s="91"/>
      <c r="P119" s="6"/>
      <c r="Q119" s="6"/>
    </row>
    <row r="120" spans="1:17">
      <c r="A120" s="12" t="s">
        <v>2</v>
      </c>
      <c r="B120" s="19" t="s">
        <v>2</v>
      </c>
      <c r="C120" s="19" t="s">
        <v>2</v>
      </c>
      <c r="D120" s="95" t="s">
        <v>216</v>
      </c>
      <c r="E120" s="91"/>
      <c r="F120" s="27">
        <v>4779</v>
      </c>
      <c r="G120" s="28" t="s">
        <v>16</v>
      </c>
      <c r="H120" s="20" t="s">
        <v>663</v>
      </c>
      <c r="I120" s="96" t="s">
        <v>90</v>
      </c>
      <c r="J120" s="91"/>
      <c r="K120" s="22" t="s">
        <v>16</v>
      </c>
      <c r="L120" s="23" t="s">
        <v>19</v>
      </c>
      <c r="M120" s="96" t="s">
        <v>90</v>
      </c>
      <c r="N120" s="90"/>
      <c r="O120" s="91"/>
      <c r="P120" s="6"/>
      <c r="Q120" s="6"/>
    </row>
    <row r="121" spans="1:17">
      <c r="A121" s="12" t="s">
        <v>2</v>
      </c>
      <c r="B121" s="19" t="s">
        <v>2</v>
      </c>
      <c r="C121" s="19" t="s">
        <v>2</v>
      </c>
      <c r="D121" s="95" t="s">
        <v>217</v>
      </c>
      <c r="E121" s="91"/>
      <c r="F121" s="27">
        <v>1250</v>
      </c>
      <c r="G121" s="28">
        <v>10235</v>
      </c>
      <c r="H121" s="20" t="s">
        <v>664</v>
      </c>
      <c r="I121" s="96" t="s">
        <v>90</v>
      </c>
      <c r="J121" s="91"/>
      <c r="K121" s="22" t="s">
        <v>16</v>
      </c>
      <c r="L121" s="23" t="s">
        <v>19</v>
      </c>
      <c r="M121" s="96" t="s">
        <v>90</v>
      </c>
      <c r="N121" s="90"/>
      <c r="O121" s="91"/>
      <c r="P121" s="6"/>
      <c r="Q121" s="6"/>
    </row>
    <row r="122" spans="1:17">
      <c r="A122" s="96" t="s">
        <v>116</v>
      </c>
      <c r="B122" s="90"/>
      <c r="C122" s="90"/>
      <c r="D122" s="90"/>
      <c r="E122" s="91"/>
      <c r="F122" s="29">
        <f>SUM(F119:F121)</f>
        <v>9149</v>
      </c>
      <c r="G122" s="29">
        <f>SUM(G119:G121)</f>
        <v>13503</v>
      </c>
      <c r="H122" s="25" t="s">
        <v>665</v>
      </c>
      <c r="I122" s="97" t="s">
        <v>218</v>
      </c>
      <c r="J122" s="91"/>
      <c r="K122" s="12" t="s">
        <v>2</v>
      </c>
      <c r="L122" s="13" t="s">
        <v>2</v>
      </c>
      <c r="M122" s="97" t="s">
        <v>218</v>
      </c>
      <c r="N122" s="90"/>
      <c r="O122" s="91"/>
      <c r="P122" s="6"/>
      <c r="Q122" s="6"/>
    </row>
    <row r="123" spans="1:17">
      <c r="A123" s="99" t="s">
        <v>148</v>
      </c>
      <c r="B123" s="100"/>
      <c r="C123" s="100"/>
      <c r="D123" s="100"/>
      <c r="E123" s="101"/>
      <c r="F123" s="31">
        <v>9149</v>
      </c>
      <c r="G123" s="35">
        <v>13503</v>
      </c>
      <c r="H123" s="32" t="s">
        <v>665</v>
      </c>
      <c r="I123" s="102" t="s">
        <v>218</v>
      </c>
      <c r="J123" s="101"/>
      <c r="K123" s="33" t="s">
        <v>2</v>
      </c>
      <c r="L123" s="34" t="s">
        <v>2</v>
      </c>
      <c r="M123" s="102" t="s">
        <v>218</v>
      </c>
      <c r="N123" s="100"/>
      <c r="O123" s="101"/>
      <c r="P123" s="6"/>
      <c r="Q123" s="6"/>
    </row>
    <row r="124" spans="1:17">
      <c r="A124" s="138" t="s">
        <v>219</v>
      </c>
      <c r="B124" s="139"/>
      <c r="C124" s="139"/>
      <c r="D124" s="139"/>
      <c r="E124" s="140"/>
      <c r="F124" s="36">
        <v>9149</v>
      </c>
      <c r="G124" s="40">
        <v>13503</v>
      </c>
      <c r="H124" s="37" t="s">
        <v>665</v>
      </c>
      <c r="I124" s="141" t="s">
        <v>218</v>
      </c>
      <c r="J124" s="140"/>
      <c r="K124" s="38" t="s">
        <v>2</v>
      </c>
      <c r="L124" s="39" t="s">
        <v>2</v>
      </c>
      <c r="M124" s="141" t="s">
        <v>218</v>
      </c>
      <c r="N124" s="139"/>
      <c r="O124" s="140"/>
      <c r="P124" s="6"/>
      <c r="Q124" s="6"/>
    </row>
    <row r="125" spans="1:17">
      <c r="A125" s="92" t="s">
        <v>220</v>
      </c>
      <c r="B125" s="93"/>
      <c r="C125" s="93"/>
      <c r="D125" s="93"/>
      <c r="E125" s="94"/>
      <c r="F125" s="9" t="s">
        <v>2</v>
      </c>
      <c r="G125" s="14" t="s">
        <v>2</v>
      </c>
      <c r="H125" s="15" t="s">
        <v>2</v>
      </c>
      <c r="I125" s="92" t="s">
        <v>2</v>
      </c>
      <c r="J125" s="94"/>
      <c r="K125" s="16" t="s">
        <v>2</v>
      </c>
      <c r="L125" s="17" t="s">
        <v>2</v>
      </c>
      <c r="M125" s="89" t="s">
        <v>2</v>
      </c>
      <c r="N125" s="90"/>
      <c r="O125" s="91"/>
      <c r="P125" s="6"/>
      <c r="Q125" s="6"/>
    </row>
    <row r="126" spans="1:17">
      <c r="A126" s="12" t="s">
        <v>2</v>
      </c>
      <c r="B126" s="95" t="s">
        <v>13</v>
      </c>
      <c r="C126" s="90"/>
      <c r="D126" s="90"/>
      <c r="E126" s="91"/>
      <c r="F126" s="9" t="s">
        <v>2</v>
      </c>
      <c r="G126" s="10" t="s">
        <v>2</v>
      </c>
      <c r="H126" s="11" t="s">
        <v>2</v>
      </c>
      <c r="I126" s="89" t="s">
        <v>2</v>
      </c>
      <c r="J126" s="91"/>
      <c r="K126" s="12" t="s">
        <v>2</v>
      </c>
      <c r="L126" s="13" t="s">
        <v>2</v>
      </c>
      <c r="M126" s="89" t="s">
        <v>2</v>
      </c>
      <c r="N126" s="90"/>
      <c r="O126" s="91"/>
      <c r="P126" s="6"/>
      <c r="Q126" s="6"/>
    </row>
    <row r="127" spans="1:17">
      <c r="A127" s="12" t="s">
        <v>2</v>
      </c>
      <c r="B127" s="95" t="s">
        <v>36</v>
      </c>
      <c r="C127" s="90"/>
      <c r="D127" s="90"/>
      <c r="E127" s="91"/>
      <c r="F127" s="9" t="s">
        <v>2</v>
      </c>
      <c r="G127" s="10" t="s">
        <v>2</v>
      </c>
      <c r="H127" s="11" t="s">
        <v>2</v>
      </c>
      <c r="I127" s="89" t="s">
        <v>2</v>
      </c>
      <c r="J127" s="91"/>
      <c r="K127" s="12" t="s">
        <v>2</v>
      </c>
      <c r="L127" s="13" t="s">
        <v>2</v>
      </c>
      <c r="M127" s="89" t="s">
        <v>2</v>
      </c>
      <c r="N127" s="90"/>
      <c r="O127" s="91"/>
      <c r="P127" s="6"/>
      <c r="Q127" s="6"/>
    </row>
    <row r="128" spans="1:17">
      <c r="A128" s="12" t="s">
        <v>2</v>
      </c>
      <c r="B128" s="19" t="s">
        <v>2</v>
      </c>
      <c r="C128" s="95" t="s">
        <v>37</v>
      </c>
      <c r="D128" s="90"/>
      <c r="E128" s="91"/>
      <c r="F128" s="27">
        <v>764013</v>
      </c>
      <c r="G128" s="28">
        <v>1250338</v>
      </c>
      <c r="H128" s="20" t="s">
        <v>666</v>
      </c>
      <c r="I128" s="96" t="s">
        <v>221</v>
      </c>
      <c r="J128" s="91"/>
      <c r="K128" s="22" t="s">
        <v>222</v>
      </c>
      <c r="L128" s="23" t="s">
        <v>19</v>
      </c>
      <c r="M128" s="96" t="s">
        <v>223</v>
      </c>
      <c r="N128" s="90"/>
      <c r="O128" s="91"/>
      <c r="P128" s="6"/>
      <c r="Q128" s="6"/>
    </row>
    <row r="129" spans="1:17">
      <c r="A129" s="12" t="s">
        <v>2</v>
      </c>
      <c r="B129" s="19" t="s">
        <v>2</v>
      </c>
      <c r="C129" s="95" t="s">
        <v>41</v>
      </c>
      <c r="D129" s="90"/>
      <c r="E129" s="91"/>
      <c r="F129" s="27">
        <v>104326</v>
      </c>
      <c r="G129" s="28">
        <v>12487</v>
      </c>
      <c r="H129" s="20" t="s">
        <v>16</v>
      </c>
      <c r="I129" s="96" t="s">
        <v>224</v>
      </c>
      <c r="J129" s="91"/>
      <c r="K129" s="22" t="s">
        <v>225</v>
      </c>
      <c r="L129" s="23" t="s">
        <v>19</v>
      </c>
      <c r="M129" s="96" t="s">
        <v>226</v>
      </c>
      <c r="N129" s="90"/>
      <c r="O129" s="91"/>
      <c r="P129" s="6"/>
      <c r="Q129" s="6"/>
    </row>
    <row r="130" spans="1:17">
      <c r="A130" s="12" t="s">
        <v>2</v>
      </c>
      <c r="B130" s="19" t="s">
        <v>2</v>
      </c>
      <c r="C130" s="95" t="s">
        <v>45</v>
      </c>
      <c r="D130" s="90"/>
      <c r="E130" s="91"/>
      <c r="F130" s="27">
        <v>42000</v>
      </c>
      <c r="G130" s="28">
        <v>42000</v>
      </c>
      <c r="H130" s="20" t="s">
        <v>667</v>
      </c>
      <c r="I130" s="96" t="s">
        <v>227</v>
      </c>
      <c r="J130" s="91"/>
      <c r="K130" s="22" t="s">
        <v>16</v>
      </c>
      <c r="L130" s="23" t="s">
        <v>19</v>
      </c>
      <c r="M130" s="96" t="s">
        <v>227</v>
      </c>
      <c r="N130" s="90"/>
      <c r="O130" s="91"/>
      <c r="P130" s="6"/>
      <c r="Q130" s="6"/>
    </row>
    <row r="131" spans="1:17">
      <c r="A131" s="12" t="s">
        <v>2</v>
      </c>
      <c r="B131" s="19" t="s">
        <v>2</v>
      </c>
      <c r="C131" s="95" t="s">
        <v>47</v>
      </c>
      <c r="D131" s="90"/>
      <c r="E131" s="91"/>
      <c r="F131" s="27">
        <v>23998</v>
      </c>
      <c r="G131" s="28">
        <v>112800</v>
      </c>
      <c r="H131" s="20" t="s">
        <v>668</v>
      </c>
      <c r="I131" s="96" t="s">
        <v>228</v>
      </c>
      <c r="J131" s="91"/>
      <c r="K131" s="22" t="s">
        <v>229</v>
      </c>
      <c r="L131" s="23" t="s">
        <v>19</v>
      </c>
      <c r="M131" s="96" t="s">
        <v>230</v>
      </c>
      <c r="N131" s="90"/>
      <c r="O131" s="91"/>
      <c r="P131" s="6"/>
      <c r="Q131" s="6"/>
    </row>
    <row r="132" spans="1:17">
      <c r="A132" s="12" t="s">
        <v>2</v>
      </c>
      <c r="B132" s="19" t="s">
        <v>2</v>
      </c>
      <c r="C132" s="95" t="s">
        <v>51</v>
      </c>
      <c r="D132" s="90"/>
      <c r="E132" s="91"/>
      <c r="F132" s="27">
        <v>11701</v>
      </c>
      <c r="G132" s="28">
        <v>24000</v>
      </c>
      <c r="H132" s="20" t="s">
        <v>226</v>
      </c>
      <c r="I132" s="96" t="s">
        <v>226</v>
      </c>
      <c r="J132" s="91"/>
      <c r="K132" s="22" t="s">
        <v>231</v>
      </c>
      <c r="L132" s="23" t="s">
        <v>19</v>
      </c>
      <c r="M132" s="96" t="s">
        <v>232</v>
      </c>
      <c r="N132" s="90"/>
      <c r="O132" s="91"/>
      <c r="P132" s="6"/>
      <c r="Q132" s="6"/>
    </row>
    <row r="133" spans="1:17">
      <c r="A133" s="96" t="s">
        <v>55</v>
      </c>
      <c r="B133" s="90"/>
      <c r="C133" s="90"/>
      <c r="D133" s="90"/>
      <c r="E133" s="91"/>
      <c r="F133" s="29">
        <f>SUM(F128:F132)</f>
        <v>946038</v>
      </c>
      <c r="G133" s="29">
        <f>SUM(G128:G132)</f>
        <v>1441625</v>
      </c>
      <c r="H133" s="25" t="s">
        <v>669</v>
      </c>
      <c r="I133" s="97" t="s">
        <v>233</v>
      </c>
      <c r="J133" s="91"/>
      <c r="K133" s="12" t="s">
        <v>2</v>
      </c>
      <c r="L133" s="13" t="s">
        <v>2</v>
      </c>
      <c r="M133" s="97" t="s">
        <v>234</v>
      </c>
      <c r="N133" s="90"/>
      <c r="O133" s="91"/>
      <c r="P133" s="6"/>
      <c r="Q133" s="6"/>
    </row>
    <row r="134" spans="1:17">
      <c r="A134" s="99" t="s">
        <v>58</v>
      </c>
      <c r="B134" s="100"/>
      <c r="C134" s="100"/>
      <c r="D134" s="100"/>
      <c r="E134" s="101"/>
      <c r="F134" s="31">
        <v>946038</v>
      </c>
      <c r="G134" s="35">
        <v>1441625</v>
      </c>
      <c r="H134" s="32" t="s">
        <v>669</v>
      </c>
      <c r="I134" s="102" t="s">
        <v>233</v>
      </c>
      <c r="J134" s="101"/>
      <c r="K134" s="33" t="s">
        <v>2</v>
      </c>
      <c r="L134" s="34" t="s">
        <v>2</v>
      </c>
      <c r="M134" s="102" t="s">
        <v>234</v>
      </c>
      <c r="N134" s="100"/>
      <c r="O134" s="101"/>
      <c r="P134" s="6"/>
      <c r="Q134" s="6"/>
    </row>
    <row r="135" spans="1:17">
      <c r="A135" s="12" t="s">
        <v>2</v>
      </c>
      <c r="B135" s="95" t="s">
        <v>61</v>
      </c>
      <c r="C135" s="90"/>
      <c r="D135" s="90"/>
      <c r="E135" s="91"/>
      <c r="F135" s="9" t="s">
        <v>2</v>
      </c>
      <c r="G135" s="10" t="s">
        <v>2</v>
      </c>
      <c r="H135" s="11" t="s">
        <v>2</v>
      </c>
      <c r="I135" s="89" t="s">
        <v>2</v>
      </c>
      <c r="J135" s="91"/>
      <c r="K135" s="12" t="s">
        <v>2</v>
      </c>
      <c r="L135" s="13" t="s">
        <v>2</v>
      </c>
      <c r="M135" s="89" t="s">
        <v>2</v>
      </c>
      <c r="N135" s="90"/>
      <c r="O135" s="91"/>
      <c r="P135" s="6"/>
      <c r="Q135" s="6"/>
    </row>
    <row r="136" spans="1:17">
      <c r="A136" s="12" t="s">
        <v>2</v>
      </c>
      <c r="B136" s="95" t="s">
        <v>62</v>
      </c>
      <c r="C136" s="90"/>
      <c r="D136" s="90"/>
      <c r="E136" s="91"/>
      <c r="F136" s="9" t="s">
        <v>2</v>
      </c>
      <c r="G136" s="10" t="s">
        <v>2</v>
      </c>
      <c r="H136" s="11" t="s">
        <v>2</v>
      </c>
      <c r="I136" s="89" t="s">
        <v>2</v>
      </c>
      <c r="J136" s="91"/>
      <c r="K136" s="12" t="s">
        <v>2</v>
      </c>
      <c r="L136" s="13" t="s">
        <v>2</v>
      </c>
      <c r="M136" s="89" t="s">
        <v>2</v>
      </c>
      <c r="N136" s="90"/>
      <c r="O136" s="91"/>
      <c r="P136" s="6"/>
      <c r="Q136" s="6"/>
    </row>
    <row r="137" spans="1:17" ht="37.5" customHeight="1">
      <c r="A137" s="12" t="s">
        <v>2</v>
      </c>
      <c r="B137" s="19" t="s">
        <v>2</v>
      </c>
      <c r="C137" s="95" t="s">
        <v>63</v>
      </c>
      <c r="D137" s="90"/>
      <c r="E137" s="91"/>
      <c r="F137" s="27">
        <v>232419</v>
      </c>
      <c r="G137" s="28">
        <v>404080</v>
      </c>
      <c r="H137" s="20" t="s">
        <v>670</v>
      </c>
      <c r="I137" s="96" t="s">
        <v>235</v>
      </c>
      <c r="J137" s="91"/>
      <c r="K137" s="22" t="s">
        <v>236</v>
      </c>
      <c r="L137" s="23" t="s">
        <v>19</v>
      </c>
      <c r="M137" s="96" t="s">
        <v>237</v>
      </c>
      <c r="N137" s="90"/>
      <c r="O137" s="91"/>
      <c r="P137" s="6"/>
      <c r="Q137" s="6"/>
    </row>
    <row r="138" spans="1:17">
      <c r="A138" s="12" t="s">
        <v>2</v>
      </c>
      <c r="B138" s="19" t="s">
        <v>2</v>
      </c>
      <c r="C138" s="95" t="s">
        <v>68</v>
      </c>
      <c r="D138" s="90"/>
      <c r="E138" s="91"/>
      <c r="F138" s="27" t="s">
        <v>16</v>
      </c>
      <c r="G138" s="28" t="s">
        <v>16</v>
      </c>
      <c r="H138" s="20" t="s">
        <v>16</v>
      </c>
      <c r="I138" s="96" t="s">
        <v>67</v>
      </c>
      <c r="J138" s="91"/>
      <c r="K138" s="22" t="s">
        <v>16</v>
      </c>
      <c r="L138" s="23" t="s">
        <v>19</v>
      </c>
      <c r="M138" s="96" t="s">
        <v>67</v>
      </c>
      <c r="N138" s="90"/>
      <c r="O138" s="91"/>
      <c r="P138" s="6"/>
      <c r="Q138" s="6"/>
    </row>
    <row r="139" spans="1:17">
      <c r="A139" s="12" t="s">
        <v>2</v>
      </c>
      <c r="B139" s="19" t="s">
        <v>2</v>
      </c>
      <c r="C139" s="95" t="s">
        <v>70</v>
      </c>
      <c r="D139" s="90"/>
      <c r="E139" s="91"/>
      <c r="F139" s="27">
        <v>11282</v>
      </c>
      <c r="G139" s="28">
        <v>32650</v>
      </c>
      <c r="H139" s="20" t="s">
        <v>671</v>
      </c>
      <c r="I139" s="96" t="s">
        <v>238</v>
      </c>
      <c r="J139" s="91"/>
      <c r="K139" s="22" t="s">
        <v>103</v>
      </c>
      <c r="L139" s="23" t="s">
        <v>19</v>
      </c>
      <c r="M139" s="96" t="s">
        <v>239</v>
      </c>
      <c r="N139" s="90"/>
      <c r="O139" s="91"/>
      <c r="P139" s="6"/>
      <c r="Q139" s="6"/>
    </row>
    <row r="140" spans="1:17">
      <c r="A140" s="12" t="s">
        <v>2</v>
      </c>
      <c r="B140" s="19" t="s">
        <v>2</v>
      </c>
      <c r="C140" s="95" t="s">
        <v>74</v>
      </c>
      <c r="D140" s="90"/>
      <c r="E140" s="91"/>
      <c r="F140" s="27">
        <v>14259</v>
      </c>
      <c r="G140" s="28">
        <v>27229</v>
      </c>
      <c r="H140" s="20" t="s">
        <v>672</v>
      </c>
      <c r="I140" s="96" t="s">
        <v>240</v>
      </c>
      <c r="J140" s="91"/>
      <c r="K140" s="22" t="s">
        <v>16</v>
      </c>
      <c r="L140" s="23" t="s">
        <v>19</v>
      </c>
      <c r="M140" s="96" t="s">
        <v>240</v>
      </c>
      <c r="N140" s="90"/>
      <c r="O140" s="91"/>
      <c r="P140" s="6"/>
      <c r="Q140" s="6"/>
    </row>
    <row r="141" spans="1:17">
      <c r="A141" s="96" t="s">
        <v>78</v>
      </c>
      <c r="B141" s="90"/>
      <c r="C141" s="90"/>
      <c r="D141" s="90"/>
      <c r="E141" s="91"/>
      <c r="F141" s="29">
        <f>SUM(F137:F140)</f>
        <v>257960</v>
      </c>
      <c r="G141" s="29">
        <f>SUM(G137:G140)</f>
        <v>463959</v>
      </c>
      <c r="H141" s="25" t="s">
        <v>673</v>
      </c>
      <c r="I141" s="97" t="s">
        <v>241</v>
      </c>
      <c r="J141" s="91"/>
      <c r="K141" s="12" t="s">
        <v>2</v>
      </c>
      <c r="L141" s="13" t="s">
        <v>2</v>
      </c>
      <c r="M141" s="97" t="s">
        <v>242</v>
      </c>
      <c r="N141" s="90"/>
      <c r="O141" s="91"/>
      <c r="P141" s="6"/>
      <c r="Q141" s="6"/>
    </row>
    <row r="142" spans="1:17">
      <c r="A142" s="12" t="s">
        <v>2</v>
      </c>
      <c r="B142" s="95" t="s">
        <v>81</v>
      </c>
      <c r="C142" s="90"/>
      <c r="D142" s="90"/>
      <c r="E142" s="91"/>
      <c r="F142" s="9" t="s">
        <v>2</v>
      </c>
      <c r="G142" s="10" t="s">
        <v>2</v>
      </c>
      <c r="H142" s="11" t="s">
        <v>2</v>
      </c>
      <c r="I142" s="89" t="s">
        <v>2</v>
      </c>
      <c r="J142" s="91"/>
      <c r="K142" s="12" t="s">
        <v>2</v>
      </c>
      <c r="L142" s="13" t="s">
        <v>2</v>
      </c>
      <c r="M142" s="89" t="s">
        <v>2</v>
      </c>
      <c r="N142" s="90"/>
      <c r="O142" s="91"/>
      <c r="P142" s="6"/>
      <c r="Q142" s="6"/>
    </row>
    <row r="143" spans="1:17">
      <c r="A143" s="12" t="s">
        <v>2</v>
      </c>
      <c r="B143" s="19" t="s">
        <v>2</v>
      </c>
      <c r="C143" s="95" t="s">
        <v>82</v>
      </c>
      <c r="D143" s="90"/>
      <c r="E143" s="91"/>
      <c r="F143" s="27">
        <v>232419</v>
      </c>
      <c r="G143" s="28">
        <v>81336</v>
      </c>
      <c r="H143" s="20" t="s">
        <v>674</v>
      </c>
      <c r="I143" s="96" t="s">
        <v>243</v>
      </c>
      <c r="J143" s="91"/>
      <c r="K143" s="22" t="s">
        <v>244</v>
      </c>
      <c r="L143" s="23" t="s">
        <v>19</v>
      </c>
      <c r="M143" s="96" t="s">
        <v>240</v>
      </c>
      <c r="N143" s="90"/>
      <c r="O143" s="91"/>
      <c r="P143" s="6"/>
      <c r="Q143" s="6"/>
    </row>
    <row r="144" spans="1:17" ht="45.75" customHeight="1">
      <c r="A144" s="12" t="s">
        <v>2</v>
      </c>
      <c r="B144" s="19" t="s">
        <v>2</v>
      </c>
      <c r="C144" s="95" t="s">
        <v>88</v>
      </c>
      <c r="D144" s="90"/>
      <c r="E144" s="91"/>
      <c r="F144" s="27" t="s">
        <v>2</v>
      </c>
      <c r="G144" s="28" t="s">
        <v>2</v>
      </c>
      <c r="H144" s="20" t="s">
        <v>2</v>
      </c>
      <c r="I144" s="96" t="s">
        <v>2</v>
      </c>
      <c r="J144" s="91"/>
      <c r="K144" s="22" t="s">
        <v>2</v>
      </c>
      <c r="L144" s="23" t="s">
        <v>2</v>
      </c>
      <c r="M144" s="96" t="s">
        <v>2</v>
      </c>
      <c r="N144" s="90"/>
      <c r="O144" s="91"/>
      <c r="P144" s="6"/>
      <c r="Q144" s="6"/>
    </row>
    <row r="145" spans="1:17">
      <c r="A145" s="12" t="s">
        <v>2</v>
      </c>
      <c r="B145" s="19" t="s">
        <v>2</v>
      </c>
      <c r="C145" s="19" t="s">
        <v>2</v>
      </c>
      <c r="D145" s="95" t="s">
        <v>98</v>
      </c>
      <c r="E145" s="91"/>
      <c r="F145" s="27">
        <v>16754</v>
      </c>
      <c r="G145" s="28">
        <v>158380</v>
      </c>
      <c r="H145" s="20" t="s">
        <v>675</v>
      </c>
      <c r="I145" s="96" t="s">
        <v>245</v>
      </c>
      <c r="J145" s="91"/>
      <c r="K145" s="22" t="s">
        <v>16</v>
      </c>
      <c r="L145" s="23" t="s">
        <v>19</v>
      </c>
      <c r="M145" s="96" t="s">
        <v>245</v>
      </c>
      <c r="N145" s="90"/>
      <c r="O145" s="91"/>
      <c r="P145" s="6"/>
      <c r="Q145" s="6"/>
    </row>
    <row r="146" spans="1:17" ht="22.5" customHeight="1">
      <c r="A146" s="12" t="s">
        <v>2</v>
      </c>
      <c r="B146" s="19" t="s">
        <v>2</v>
      </c>
      <c r="C146" s="19" t="s">
        <v>2</v>
      </c>
      <c r="D146" s="95" t="s">
        <v>246</v>
      </c>
      <c r="E146" s="91"/>
      <c r="F146" s="27">
        <v>7225</v>
      </c>
      <c r="G146" s="28">
        <v>11825</v>
      </c>
      <c r="H146" s="20" t="s">
        <v>676</v>
      </c>
      <c r="I146" s="96" t="s">
        <v>16</v>
      </c>
      <c r="J146" s="91"/>
      <c r="K146" s="22" t="s">
        <v>89</v>
      </c>
      <c r="L146" s="23" t="s">
        <v>19</v>
      </c>
      <c r="M146" s="96" t="s">
        <v>90</v>
      </c>
      <c r="N146" s="90"/>
      <c r="O146" s="91"/>
      <c r="P146" s="6"/>
      <c r="Q146" s="6"/>
    </row>
    <row r="147" spans="1:17">
      <c r="A147" s="12" t="s">
        <v>2</v>
      </c>
      <c r="B147" s="19" t="s">
        <v>2</v>
      </c>
      <c r="C147" s="19" t="s">
        <v>2</v>
      </c>
      <c r="D147" s="95" t="s">
        <v>246</v>
      </c>
      <c r="E147" s="91"/>
      <c r="F147" s="27" t="s">
        <v>16</v>
      </c>
      <c r="G147" s="28" t="s">
        <v>16</v>
      </c>
      <c r="H147" s="20" t="s">
        <v>16</v>
      </c>
      <c r="I147" s="96" t="s">
        <v>90</v>
      </c>
      <c r="J147" s="91"/>
      <c r="K147" s="22" t="s">
        <v>92</v>
      </c>
      <c r="L147" s="23" t="s">
        <v>19</v>
      </c>
      <c r="M147" s="96" t="s">
        <v>16</v>
      </c>
      <c r="N147" s="90"/>
      <c r="O147" s="91"/>
      <c r="P147" s="6"/>
      <c r="Q147" s="6"/>
    </row>
    <row r="148" spans="1:17">
      <c r="A148" s="12" t="s">
        <v>2</v>
      </c>
      <c r="B148" s="19" t="s">
        <v>2</v>
      </c>
      <c r="C148" s="19" t="s">
        <v>2</v>
      </c>
      <c r="D148" s="95" t="s">
        <v>247</v>
      </c>
      <c r="E148" s="91"/>
      <c r="F148" s="27" t="s">
        <v>16</v>
      </c>
      <c r="G148" s="28" t="s">
        <v>16</v>
      </c>
      <c r="H148" s="20" t="s">
        <v>16</v>
      </c>
      <c r="I148" s="96" t="s">
        <v>109</v>
      </c>
      <c r="J148" s="91"/>
      <c r="K148" s="22" t="s">
        <v>16</v>
      </c>
      <c r="L148" s="23" t="s">
        <v>19</v>
      </c>
      <c r="M148" s="96" t="s">
        <v>109</v>
      </c>
      <c r="N148" s="90"/>
      <c r="O148" s="91"/>
      <c r="P148" s="6"/>
      <c r="Q148" s="6"/>
    </row>
    <row r="149" spans="1:17">
      <c r="A149" s="12" t="s">
        <v>2</v>
      </c>
      <c r="B149" s="19" t="s">
        <v>2</v>
      </c>
      <c r="C149" s="19" t="s">
        <v>2</v>
      </c>
      <c r="D149" s="95" t="s">
        <v>248</v>
      </c>
      <c r="E149" s="91"/>
      <c r="F149" s="27" t="s">
        <v>16</v>
      </c>
      <c r="G149" s="28" t="s">
        <v>16</v>
      </c>
      <c r="H149" s="20" t="s">
        <v>16</v>
      </c>
      <c r="I149" s="96" t="s">
        <v>77</v>
      </c>
      <c r="J149" s="91"/>
      <c r="K149" s="22" t="s">
        <v>92</v>
      </c>
      <c r="L149" s="23" t="s">
        <v>19</v>
      </c>
      <c r="M149" s="96" t="s">
        <v>16</v>
      </c>
      <c r="N149" s="90"/>
      <c r="O149" s="91"/>
      <c r="P149" s="6"/>
      <c r="Q149" s="6"/>
    </row>
    <row r="150" spans="1:17" ht="40.5" customHeight="1">
      <c r="A150" s="12" t="s">
        <v>2</v>
      </c>
      <c r="B150" s="19" t="s">
        <v>2</v>
      </c>
      <c r="C150" s="19" t="s">
        <v>2</v>
      </c>
      <c r="D150" s="95" t="s">
        <v>249</v>
      </c>
      <c r="E150" s="91"/>
      <c r="F150" s="27" t="s">
        <v>16</v>
      </c>
      <c r="G150" s="28" t="s">
        <v>16</v>
      </c>
      <c r="H150" s="20" t="s">
        <v>677</v>
      </c>
      <c r="I150" s="96" t="s">
        <v>16</v>
      </c>
      <c r="J150" s="91"/>
      <c r="K150" s="22" t="s">
        <v>16</v>
      </c>
      <c r="L150" s="23" t="s">
        <v>19</v>
      </c>
      <c r="M150" s="96" t="s">
        <v>16</v>
      </c>
      <c r="N150" s="90"/>
      <c r="O150" s="91"/>
      <c r="P150" s="6"/>
      <c r="Q150" s="6"/>
    </row>
    <row r="151" spans="1:17" ht="41.25" customHeight="1">
      <c r="A151" s="12" t="s">
        <v>2</v>
      </c>
      <c r="B151" s="19" t="s">
        <v>2</v>
      </c>
      <c r="C151" s="19" t="s">
        <v>2</v>
      </c>
      <c r="D151" s="95" t="s">
        <v>250</v>
      </c>
      <c r="E151" s="91"/>
      <c r="F151" s="27" t="s">
        <v>16</v>
      </c>
      <c r="G151" s="28" t="s">
        <v>16</v>
      </c>
      <c r="H151" s="20" t="s">
        <v>16</v>
      </c>
      <c r="I151" s="96" t="s">
        <v>90</v>
      </c>
      <c r="J151" s="91"/>
      <c r="K151" s="22" t="s">
        <v>92</v>
      </c>
      <c r="L151" s="23" t="s">
        <v>19</v>
      </c>
      <c r="M151" s="96" t="s">
        <v>16</v>
      </c>
      <c r="N151" s="90"/>
      <c r="O151" s="91"/>
      <c r="P151" s="6"/>
      <c r="Q151" s="6"/>
    </row>
    <row r="152" spans="1:17" ht="28.5" customHeight="1">
      <c r="A152" s="12" t="s">
        <v>2</v>
      </c>
      <c r="B152" s="19" t="s">
        <v>2</v>
      </c>
      <c r="C152" s="19" t="s">
        <v>2</v>
      </c>
      <c r="D152" s="95" t="s">
        <v>251</v>
      </c>
      <c r="E152" s="91"/>
      <c r="F152" s="27" t="s">
        <v>16</v>
      </c>
      <c r="G152" s="28" t="s">
        <v>16</v>
      </c>
      <c r="H152" s="20" t="s">
        <v>16</v>
      </c>
      <c r="I152" s="96" t="s">
        <v>90</v>
      </c>
      <c r="J152" s="91"/>
      <c r="K152" s="22" t="s">
        <v>92</v>
      </c>
      <c r="L152" s="23" t="s">
        <v>19</v>
      </c>
      <c r="M152" s="96" t="s">
        <v>16</v>
      </c>
      <c r="N152" s="90"/>
      <c r="O152" s="91"/>
      <c r="P152" s="6"/>
      <c r="Q152" s="6"/>
    </row>
    <row r="153" spans="1:17">
      <c r="A153" s="12" t="s">
        <v>2</v>
      </c>
      <c r="B153" s="19" t="s">
        <v>2</v>
      </c>
      <c r="C153" s="95" t="s">
        <v>115</v>
      </c>
      <c r="D153" s="90"/>
      <c r="E153" s="91"/>
      <c r="F153" s="27">
        <v>2550</v>
      </c>
      <c r="G153" s="28">
        <v>500</v>
      </c>
      <c r="H153" s="20" t="s">
        <v>678</v>
      </c>
      <c r="I153" s="96" t="s">
        <v>77</v>
      </c>
      <c r="J153" s="91"/>
      <c r="K153" s="22" t="s">
        <v>16</v>
      </c>
      <c r="L153" s="23" t="s">
        <v>19</v>
      </c>
      <c r="M153" s="96" t="s">
        <v>77</v>
      </c>
      <c r="N153" s="90"/>
      <c r="O153" s="91"/>
      <c r="P153" s="6"/>
      <c r="Q153" s="6"/>
    </row>
    <row r="154" spans="1:17">
      <c r="A154" s="96" t="s">
        <v>116</v>
      </c>
      <c r="B154" s="90"/>
      <c r="C154" s="90"/>
      <c r="D154" s="90"/>
      <c r="E154" s="91"/>
      <c r="F154" s="29">
        <f>SUM(F145:F153)</f>
        <v>26529</v>
      </c>
      <c r="G154" s="29">
        <f>SUM(G145:G153)</f>
        <v>170705</v>
      </c>
      <c r="H154" s="25" t="s">
        <v>679</v>
      </c>
      <c r="I154" s="97" t="s">
        <v>252</v>
      </c>
      <c r="J154" s="91"/>
      <c r="K154" s="12" t="s">
        <v>2</v>
      </c>
      <c r="L154" s="13" t="s">
        <v>2</v>
      </c>
      <c r="M154" s="97" t="s">
        <v>136</v>
      </c>
      <c r="N154" s="90"/>
      <c r="O154" s="91"/>
      <c r="P154" s="6"/>
      <c r="Q154" s="6"/>
    </row>
    <row r="155" spans="1:17">
      <c r="A155" s="12" t="s">
        <v>2</v>
      </c>
      <c r="B155" s="95" t="s">
        <v>118</v>
      </c>
      <c r="C155" s="90"/>
      <c r="D155" s="90"/>
      <c r="E155" s="91"/>
      <c r="F155" s="9" t="s">
        <v>2</v>
      </c>
      <c r="G155" s="10" t="s">
        <v>2</v>
      </c>
      <c r="H155" s="11" t="s">
        <v>2</v>
      </c>
      <c r="I155" s="89" t="s">
        <v>2</v>
      </c>
      <c r="J155" s="91"/>
      <c r="K155" s="12" t="s">
        <v>2</v>
      </c>
      <c r="L155" s="13" t="s">
        <v>2</v>
      </c>
      <c r="M155" s="89" t="s">
        <v>2</v>
      </c>
      <c r="N155" s="90"/>
      <c r="O155" s="91"/>
      <c r="P155" s="6"/>
      <c r="Q155" s="6"/>
    </row>
    <row r="156" spans="1:17">
      <c r="A156" s="12" t="s">
        <v>2</v>
      </c>
      <c r="B156" s="19" t="s">
        <v>2</v>
      </c>
      <c r="C156" s="95" t="s">
        <v>119</v>
      </c>
      <c r="D156" s="90"/>
      <c r="E156" s="91"/>
      <c r="F156" s="27">
        <v>48319</v>
      </c>
      <c r="G156" s="28">
        <v>51384</v>
      </c>
      <c r="H156" s="20" t="s">
        <v>680</v>
      </c>
      <c r="I156" s="96" t="s">
        <v>240</v>
      </c>
      <c r="J156" s="91"/>
      <c r="K156" s="22" t="s">
        <v>16</v>
      </c>
      <c r="L156" s="23" t="s">
        <v>19</v>
      </c>
      <c r="M156" s="96" t="s">
        <v>240</v>
      </c>
      <c r="N156" s="90"/>
      <c r="O156" s="91"/>
      <c r="P156" s="6"/>
      <c r="Q156" s="6"/>
    </row>
    <row r="157" spans="1:17">
      <c r="A157" s="12" t="s">
        <v>2</v>
      </c>
      <c r="B157" s="19" t="s">
        <v>2</v>
      </c>
      <c r="C157" s="95" t="s">
        <v>121</v>
      </c>
      <c r="D157" s="90"/>
      <c r="E157" s="91"/>
      <c r="F157" s="27">
        <v>5000</v>
      </c>
      <c r="G157" s="28" t="s">
        <v>16</v>
      </c>
      <c r="H157" s="20" t="s">
        <v>16</v>
      </c>
      <c r="I157" s="96" t="s">
        <v>69</v>
      </c>
      <c r="J157" s="91"/>
      <c r="K157" s="22" t="s">
        <v>16</v>
      </c>
      <c r="L157" s="23" t="s">
        <v>19</v>
      </c>
      <c r="M157" s="96" t="s">
        <v>69</v>
      </c>
      <c r="N157" s="90"/>
      <c r="O157" s="91"/>
      <c r="P157" s="6"/>
      <c r="Q157" s="6"/>
    </row>
    <row r="158" spans="1:17">
      <c r="A158" s="12" t="s">
        <v>2</v>
      </c>
      <c r="B158" s="19" t="s">
        <v>2</v>
      </c>
      <c r="C158" s="95" t="s">
        <v>129</v>
      </c>
      <c r="D158" s="90"/>
      <c r="E158" s="91"/>
      <c r="F158" s="27">
        <v>49634</v>
      </c>
      <c r="G158" s="28">
        <v>45670</v>
      </c>
      <c r="H158" s="20" t="s">
        <v>681</v>
      </c>
      <c r="I158" s="96" t="s">
        <v>218</v>
      </c>
      <c r="J158" s="91"/>
      <c r="K158" s="22" t="s">
        <v>16</v>
      </c>
      <c r="L158" s="23" t="s">
        <v>19</v>
      </c>
      <c r="M158" s="96" t="s">
        <v>218</v>
      </c>
      <c r="N158" s="90"/>
      <c r="O158" s="91"/>
      <c r="P158" s="6"/>
      <c r="Q158" s="6"/>
    </row>
    <row r="159" spans="1:17">
      <c r="A159" s="12" t="s">
        <v>2</v>
      </c>
      <c r="B159" s="19" t="s">
        <v>2</v>
      </c>
      <c r="C159" s="95" t="s">
        <v>130</v>
      </c>
      <c r="D159" s="90"/>
      <c r="E159" s="91"/>
      <c r="F159" s="27" t="s">
        <v>16</v>
      </c>
      <c r="G159" s="28" t="s">
        <v>16</v>
      </c>
      <c r="H159" s="20" t="s">
        <v>16</v>
      </c>
      <c r="I159" s="96" t="s">
        <v>69</v>
      </c>
      <c r="J159" s="91"/>
      <c r="K159" s="22" t="s">
        <v>16</v>
      </c>
      <c r="L159" s="23" t="s">
        <v>19</v>
      </c>
      <c r="M159" s="96" t="s">
        <v>69</v>
      </c>
      <c r="N159" s="90"/>
      <c r="O159" s="91"/>
      <c r="P159" s="6"/>
      <c r="Q159" s="6"/>
    </row>
    <row r="160" spans="1:17">
      <c r="A160" s="96" t="s">
        <v>131</v>
      </c>
      <c r="B160" s="90"/>
      <c r="C160" s="90"/>
      <c r="D160" s="90"/>
      <c r="E160" s="91"/>
      <c r="F160" s="29">
        <f>SUM(F156:F159)</f>
        <v>102953</v>
      </c>
      <c r="G160" s="29">
        <f>SUM(G156:G159)</f>
        <v>97054</v>
      </c>
      <c r="H160" s="25" t="s">
        <v>682</v>
      </c>
      <c r="I160" s="97" t="s">
        <v>125</v>
      </c>
      <c r="J160" s="91"/>
      <c r="K160" s="12" t="s">
        <v>2</v>
      </c>
      <c r="L160" s="13" t="s">
        <v>2</v>
      </c>
      <c r="M160" s="97" t="s">
        <v>125</v>
      </c>
      <c r="N160" s="90"/>
      <c r="O160" s="91"/>
      <c r="P160" s="6"/>
      <c r="Q160" s="6"/>
    </row>
    <row r="161" spans="1:17">
      <c r="A161" s="12" t="s">
        <v>2</v>
      </c>
      <c r="B161" s="95" t="s">
        <v>134</v>
      </c>
      <c r="C161" s="90"/>
      <c r="D161" s="90"/>
      <c r="E161" s="91"/>
      <c r="F161" s="9" t="s">
        <v>2</v>
      </c>
      <c r="G161" s="10" t="s">
        <v>2</v>
      </c>
      <c r="H161" s="11" t="s">
        <v>2</v>
      </c>
      <c r="I161" s="89" t="s">
        <v>2</v>
      </c>
      <c r="J161" s="91"/>
      <c r="K161" s="12" t="s">
        <v>2</v>
      </c>
      <c r="L161" s="13" t="s">
        <v>2</v>
      </c>
      <c r="M161" s="89" t="s">
        <v>2</v>
      </c>
      <c r="N161" s="90"/>
      <c r="O161" s="91"/>
      <c r="P161" s="6"/>
      <c r="Q161" s="6"/>
    </row>
    <row r="162" spans="1:17">
      <c r="A162" s="12" t="s">
        <v>2</v>
      </c>
      <c r="B162" s="19" t="s">
        <v>2</v>
      </c>
      <c r="C162" s="95" t="s">
        <v>139</v>
      </c>
      <c r="D162" s="90"/>
      <c r="E162" s="91"/>
      <c r="F162" s="27">
        <v>4901</v>
      </c>
      <c r="G162" s="28">
        <v>13134</v>
      </c>
      <c r="H162" s="20" t="s">
        <v>683</v>
      </c>
      <c r="I162" s="96" t="s">
        <v>226</v>
      </c>
      <c r="J162" s="91"/>
      <c r="K162" s="22" t="s">
        <v>23</v>
      </c>
      <c r="L162" s="23" t="s">
        <v>19</v>
      </c>
      <c r="M162" s="96" t="s">
        <v>253</v>
      </c>
      <c r="N162" s="90"/>
      <c r="O162" s="91"/>
      <c r="P162" s="6"/>
      <c r="Q162" s="6"/>
    </row>
    <row r="163" spans="1:17">
      <c r="A163" s="12" t="s">
        <v>2</v>
      </c>
      <c r="B163" s="19" t="s">
        <v>2</v>
      </c>
      <c r="C163" s="95" t="s">
        <v>142</v>
      </c>
      <c r="D163" s="90"/>
      <c r="E163" s="91"/>
      <c r="F163" s="27" t="s">
        <v>16</v>
      </c>
      <c r="G163" s="28" t="s">
        <v>16</v>
      </c>
      <c r="H163" s="20" t="s">
        <v>684</v>
      </c>
      <c r="I163" s="96" t="s">
        <v>144</v>
      </c>
      <c r="J163" s="91"/>
      <c r="K163" s="22" t="s">
        <v>16</v>
      </c>
      <c r="L163" s="23" t="s">
        <v>19</v>
      </c>
      <c r="M163" s="96" t="s">
        <v>144</v>
      </c>
      <c r="N163" s="90"/>
      <c r="O163" s="91"/>
      <c r="P163" s="6"/>
      <c r="Q163" s="6"/>
    </row>
    <row r="164" spans="1:17">
      <c r="A164" s="96" t="s">
        <v>145</v>
      </c>
      <c r="B164" s="90"/>
      <c r="C164" s="90"/>
      <c r="D164" s="90"/>
      <c r="E164" s="91"/>
      <c r="F164" s="29">
        <f>SUM(F162:F163)</f>
        <v>4901</v>
      </c>
      <c r="G164" s="29">
        <f>SUM(G162:G163)</f>
        <v>13134</v>
      </c>
      <c r="H164" s="25" t="s">
        <v>685</v>
      </c>
      <c r="I164" s="97" t="s">
        <v>254</v>
      </c>
      <c r="J164" s="91"/>
      <c r="K164" s="12" t="s">
        <v>2</v>
      </c>
      <c r="L164" s="13" t="s">
        <v>2</v>
      </c>
      <c r="M164" s="97" t="s">
        <v>255</v>
      </c>
      <c r="N164" s="90"/>
      <c r="O164" s="91"/>
      <c r="P164" s="6"/>
      <c r="Q164" s="6"/>
    </row>
    <row r="165" spans="1:17">
      <c r="A165" s="99" t="s">
        <v>148</v>
      </c>
      <c r="B165" s="100"/>
      <c r="C165" s="100"/>
      <c r="D165" s="100"/>
      <c r="E165" s="101"/>
      <c r="F165" s="31">
        <f>F164+F154+F160+F141</f>
        <v>392343</v>
      </c>
      <c r="G165" s="31">
        <f>G164+G154+G160+G141</f>
        <v>744852</v>
      </c>
      <c r="H165" s="32" t="s">
        <v>686</v>
      </c>
      <c r="I165" s="102" t="s">
        <v>256</v>
      </c>
      <c r="J165" s="101"/>
      <c r="K165" s="33" t="s">
        <v>2</v>
      </c>
      <c r="L165" s="34" t="s">
        <v>2</v>
      </c>
      <c r="M165" s="102" t="s">
        <v>257</v>
      </c>
      <c r="N165" s="100"/>
      <c r="O165" s="101"/>
      <c r="P165" s="6"/>
      <c r="Q165" s="6"/>
    </row>
    <row r="166" spans="1:17">
      <c r="A166" s="12" t="s">
        <v>2</v>
      </c>
      <c r="B166" s="95" t="s">
        <v>150</v>
      </c>
      <c r="C166" s="90"/>
      <c r="D166" s="90"/>
      <c r="E166" s="91"/>
      <c r="F166" s="9" t="s">
        <v>2</v>
      </c>
      <c r="G166" s="10" t="s">
        <v>2</v>
      </c>
      <c r="H166" s="11" t="s">
        <v>2</v>
      </c>
      <c r="I166" s="89" t="s">
        <v>2</v>
      </c>
      <c r="J166" s="91"/>
      <c r="K166" s="12" t="s">
        <v>2</v>
      </c>
      <c r="L166" s="13" t="s">
        <v>2</v>
      </c>
      <c r="M166" s="89" t="s">
        <v>2</v>
      </c>
      <c r="N166" s="90"/>
      <c r="O166" s="91"/>
      <c r="P166" s="6"/>
      <c r="Q166" s="6"/>
    </row>
    <row r="167" spans="1:17">
      <c r="A167" s="12" t="s">
        <v>2</v>
      </c>
      <c r="B167" s="95" t="s">
        <v>151</v>
      </c>
      <c r="C167" s="90"/>
      <c r="D167" s="90"/>
      <c r="E167" s="91"/>
      <c r="F167" s="9" t="s">
        <v>2</v>
      </c>
      <c r="G167" s="10" t="s">
        <v>2</v>
      </c>
      <c r="H167" s="11" t="s">
        <v>2</v>
      </c>
      <c r="I167" s="89" t="s">
        <v>2</v>
      </c>
      <c r="J167" s="91"/>
      <c r="K167" s="12" t="s">
        <v>2</v>
      </c>
      <c r="L167" s="13" t="s">
        <v>2</v>
      </c>
      <c r="M167" s="89" t="s">
        <v>2</v>
      </c>
      <c r="N167" s="90"/>
      <c r="O167" s="91"/>
      <c r="P167" s="6"/>
      <c r="Q167" s="6"/>
    </row>
    <row r="168" spans="1:17">
      <c r="A168" s="12" t="s">
        <v>2</v>
      </c>
      <c r="B168" s="19" t="s">
        <v>2</v>
      </c>
      <c r="C168" s="95" t="s">
        <v>152</v>
      </c>
      <c r="D168" s="90"/>
      <c r="E168" s="91"/>
      <c r="F168" s="27" t="s">
        <v>2</v>
      </c>
      <c r="G168" s="28" t="s">
        <v>2</v>
      </c>
      <c r="H168" s="20" t="s">
        <v>2</v>
      </c>
      <c r="I168" s="96" t="s">
        <v>2</v>
      </c>
      <c r="J168" s="91"/>
      <c r="K168" s="22" t="s">
        <v>2</v>
      </c>
      <c r="L168" s="23" t="s">
        <v>2</v>
      </c>
      <c r="M168" s="96" t="s">
        <v>2</v>
      </c>
      <c r="N168" s="90"/>
      <c r="O168" s="91"/>
      <c r="P168" s="6"/>
      <c r="Q168" s="6"/>
    </row>
    <row r="169" spans="1:17">
      <c r="A169" s="12" t="s">
        <v>2</v>
      </c>
      <c r="B169" s="19" t="s">
        <v>2</v>
      </c>
      <c r="C169" s="19" t="s">
        <v>2</v>
      </c>
      <c r="D169" s="95" t="s">
        <v>159</v>
      </c>
      <c r="E169" s="91"/>
      <c r="F169" s="27" t="s">
        <v>16</v>
      </c>
      <c r="G169" s="28" t="s">
        <v>16</v>
      </c>
      <c r="H169" s="20" t="s">
        <v>258</v>
      </c>
      <c r="I169" s="96" t="s">
        <v>16</v>
      </c>
      <c r="J169" s="91"/>
      <c r="K169" s="22" t="s">
        <v>16</v>
      </c>
      <c r="L169" s="23" t="s">
        <v>19</v>
      </c>
      <c r="M169" s="96" t="s">
        <v>16</v>
      </c>
      <c r="N169" s="90"/>
      <c r="O169" s="91"/>
      <c r="P169" s="6"/>
      <c r="Q169" s="6"/>
    </row>
    <row r="170" spans="1:17">
      <c r="A170" s="12" t="s">
        <v>2</v>
      </c>
      <c r="B170" s="19" t="s">
        <v>2</v>
      </c>
      <c r="C170" s="19" t="s">
        <v>2</v>
      </c>
      <c r="D170" s="95" t="s">
        <v>162</v>
      </c>
      <c r="E170" s="91"/>
      <c r="F170" s="27" t="s">
        <v>16</v>
      </c>
      <c r="G170" s="28" t="s">
        <v>16</v>
      </c>
      <c r="H170" s="20" t="s">
        <v>259</v>
      </c>
      <c r="I170" s="96" t="s">
        <v>16</v>
      </c>
      <c r="J170" s="91"/>
      <c r="K170" s="22" t="s">
        <v>16</v>
      </c>
      <c r="L170" s="23" t="s">
        <v>19</v>
      </c>
      <c r="M170" s="96" t="s">
        <v>16</v>
      </c>
      <c r="N170" s="90"/>
      <c r="O170" s="91"/>
      <c r="P170" s="6"/>
      <c r="Q170" s="6"/>
    </row>
    <row r="171" spans="1:17">
      <c r="A171" s="12" t="s">
        <v>2</v>
      </c>
      <c r="B171" s="19" t="s">
        <v>2</v>
      </c>
      <c r="C171" s="19" t="s">
        <v>2</v>
      </c>
      <c r="D171" s="95" t="s">
        <v>168</v>
      </c>
      <c r="E171" s="91"/>
      <c r="F171" s="27" t="s">
        <v>16</v>
      </c>
      <c r="G171" s="28">
        <v>10000</v>
      </c>
      <c r="H171" s="20" t="s">
        <v>128</v>
      </c>
      <c r="I171" s="96" t="s">
        <v>16</v>
      </c>
      <c r="J171" s="91"/>
      <c r="K171" s="22" t="s">
        <v>16</v>
      </c>
      <c r="L171" s="23" t="s">
        <v>19</v>
      </c>
      <c r="M171" s="96" t="s">
        <v>16</v>
      </c>
      <c r="N171" s="90"/>
      <c r="O171" s="91"/>
      <c r="P171" s="6"/>
      <c r="Q171" s="6"/>
    </row>
    <row r="172" spans="1:17">
      <c r="A172" s="12" t="s">
        <v>2</v>
      </c>
      <c r="B172" s="19" t="s">
        <v>2</v>
      </c>
      <c r="C172" s="95" t="s">
        <v>178</v>
      </c>
      <c r="D172" s="90"/>
      <c r="E172" s="91"/>
      <c r="F172" s="27" t="s">
        <v>2</v>
      </c>
      <c r="G172" s="28" t="s">
        <v>2</v>
      </c>
      <c r="H172" s="20" t="s">
        <v>2</v>
      </c>
      <c r="I172" s="96" t="s">
        <v>2</v>
      </c>
      <c r="J172" s="91"/>
      <c r="K172" s="22" t="s">
        <v>2</v>
      </c>
      <c r="L172" s="23" t="s">
        <v>2</v>
      </c>
      <c r="M172" s="96" t="s">
        <v>2</v>
      </c>
      <c r="N172" s="90"/>
      <c r="O172" s="91"/>
      <c r="P172" s="6"/>
      <c r="Q172" s="6"/>
    </row>
    <row r="173" spans="1:17">
      <c r="A173" s="12" t="s">
        <v>2</v>
      </c>
      <c r="B173" s="19" t="s">
        <v>2</v>
      </c>
      <c r="C173" s="19" t="s">
        <v>2</v>
      </c>
      <c r="D173" s="95" t="s">
        <v>179</v>
      </c>
      <c r="E173" s="91"/>
      <c r="F173" s="27" t="s">
        <v>16</v>
      </c>
      <c r="G173" s="28" t="s">
        <v>16</v>
      </c>
      <c r="H173" s="20" t="s">
        <v>218</v>
      </c>
      <c r="I173" s="96" t="s">
        <v>16</v>
      </c>
      <c r="J173" s="91"/>
      <c r="K173" s="22" t="s">
        <v>16</v>
      </c>
      <c r="L173" s="23" t="s">
        <v>19</v>
      </c>
      <c r="M173" s="96" t="s">
        <v>16</v>
      </c>
      <c r="N173" s="90"/>
      <c r="O173" s="91"/>
      <c r="P173" s="6"/>
      <c r="Q173" s="6"/>
    </row>
    <row r="174" spans="1:17">
      <c r="A174" s="12" t="s">
        <v>2</v>
      </c>
      <c r="B174" s="19" t="s">
        <v>2</v>
      </c>
      <c r="C174" s="19" t="s">
        <v>2</v>
      </c>
      <c r="D174" s="95" t="s">
        <v>181</v>
      </c>
      <c r="E174" s="91"/>
      <c r="F174" s="27" t="s">
        <v>16</v>
      </c>
      <c r="G174" s="28" t="s">
        <v>16</v>
      </c>
      <c r="H174" s="20" t="s">
        <v>16</v>
      </c>
      <c r="I174" s="96" t="s">
        <v>16</v>
      </c>
      <c r="J174" s="91"/>
      <c r="K174" s="22" t="s">
        <v>89</v>
      </c>
      <c r="L174" s="23" t="s">
        <v>19</v>
      </c>
      <c r="M174" s="96" t="s">
        <v>260</v>
      </c>
      <c r="N174" s="90"/>
      <c r="O174" s="91"/>
      <c r="P174" s="6"/>
      <c r="Q174" s="6"/>
    </row>
    <row r="175" spans="1:17">
      <c r="A175" s="12" t="s">
        <v>2</v>
      </c>
      <c r="B175" s="19" t="s">
        <v>2</v>
      </c>
      <c r="C175" s="19" t="s">
        <v>2</v>
      </c>
      <c r="D175" s="95" t="s">
        <v>261</v>
      </c>
      <c r="E175" s="91"/>
      <c r="F175" s="27" t="s">
        <v>16</v>
      </c>
      <c r="G175" s="28" t="s">
        <v>16</v>
      </c>
      <c r="H175" s="20" t="s">
        <v>186</v>
      </c>
      <c r="I175" s="96" t="s">
        <v>16</v>
      </c>
      <c r="J175" s="91"/>
      <c r="K175" s="22" t="s">
        <v>16</v>
      </c>
      <c r="L175" s="23" t="s">
        <v>19</v>
      </c>
      <c r="M175" s="96" t="s">
        <v>16</v>
      </c>
      <c r="N175" s="90"/>
      <c r="O175" s="91"/>
      <c r="P175" s="6"/>
      <c r="Q175" s="6"/>
    </row>
    <row r="176" spans="1:17">
      <c r="A176" s="12" t="s">
        <v>2</v>
      </c>
      <c r="B176" s="19" t="s">
        <v>2</v>
      </c>
      <c r="C176" s="19" t="s">
        <v>2</v>
      </c>
      <c r="D176" s="95" t="s">
        <v>187</v>
      </c>
      <c r="E176" s="91"/>
      <c r="F176" s="27" t="s">
        <v>16</v>
      </c>
      <c r="G176" s="28" t="s">
        <v>16</v>
      </c>
      <c r="H176" s="20" t="s">
        <v>687</v>
      </c>
      <c r="I176" s="96" t="s">
        <v>16</v>
      </c>
      <c r="J176" s="91"/>
      <c r="K176" s="22" t="s">
        <v>89</v>
      </c>
      <c r="L176" s="23" t="s">
        <v>19</v>
      </c>
      <c r="M176" s="96" t="s">
        <v>262</v>
      </c>
      <c r="N176" s="90"/>
      <c r="O176" s="91"/>
      <c r="P176" s="6"/>
      <c r="Q176" s="6"/>
    </row>
    <row r="177" spans="1:17">
      <c r="A177" s="12" t="s">
        <v>2</v>
      </c>
      <c r="B177" s="19" t="s">
        <v>2</v>
      </c>
      <c r="C177" s="95" t="s">
        <v>197</v>
      </c>
      <c r="D177" s="90"/>
      <c r="E177" s="91"/>
      <c r="F177" s="27">
        <v>13150</v>
      </c>
      <c r="G177" s="28">
        <v>63100</v>
      </c>
      <c r="H177" s="20" t="s">
        <v>688</v>
      </c>
      <c r="I177" s="96" t="s">
        <v>77</v>
      </c>
      <c r="J177" s="91"/>
      <c r="K177" s="22" t="s">
        <v>16</v>
      </c>
      <c r="L177" s="23" t="s">
        <v>19</v>
      </c>
      <c r="M177" s="96" t="s">
        <v>77</v>
      </c>
      <c r="N177" s="90"/>
      <c r="O177" s="91"/>
      <c r="P177" s="6"/>
      <c r="Q177" s="6"/>
    </row>
    <row r="178" spans="1:17">
      <c r="A178" s="96" t="s">
        <v>198</v>
      </c>
      <c r="B178" s="90"/>
      <c r="C178" s="90"/>
      <c r="D178" s="90"/>
      <c r="E178" s="91"/>
      <c r="F178" s="30">
        <f>SUM(F171:F177)</f>
        <v>13150</v>
      </c>
      <c r="G178" s="30">
        <f>SUM(G171:G177)</f>
        <v>73100</v>
      </c>
      <c r="H178" s="25" t="s">
        <v>689</v>
      </c>
      <c r="I178" s="97" t="s">
        <v>77</v>
      </c>
      <c r="J178" s="91"/>
      <c r="K178" s="12" t="s">
        <v>2</v>
      </c>
      <c r="L178" s="13" t="s">
        <v>2</v>
      </c>
      <c r="M178" s="97" t="s">
        <v>263</v>
      </c>
      <c r="N178" s="90"/>
      <c r="O178" s="91"/>
      <c r="P178" s="6"/>
      <c r="Q178" s="6"/>
    </row>
    <row r="179" spans="1:17">
      <c r="A179" s="99" t="s">
        <v>201</v>
      </c>
      <c r="B179" s="100"/>
      <c r="C179" s="100"/>
      <c r="D179" s="100"/>
      <c r="E179" s="101"/>
      <c r="F179" s="31">
        <v>13150</v>
      </c>
      <c r="G179" s="35">
        <v>73100</v>
      </c>
      <c r="H179" s="32" t="s">
        <v>689</v>
      </c>
      <c r="I179" s="102" t="s">
        <v>77</v>
      </c>
      <c r="J179" s="101"/>
      <c r="K179" s="33" t="s">
        <v>2</v>
      </c>
      <c r="L179" s="34" t="s">
        <v>2</v>
      </c>
      <c r="M179" s="102" t="s">
        <v>263</v>
      </c>
      <c r="N179" s="100"/>
      <c r="O179" s="101"/>
      <c r="P179" s="6"/>
      <c r="Q179" s="6"/>
    </row>
    <row r="180" spans="1:17">
      <c r="A180" s="12" t="s">
        <v>2</v>
      </c>
      <c r="B180" s="95" t="s">
        <v>202</v>
      </c>
      <c r="C180" s="90"/>
      <c r="D180" s="90"/>
      <c r="E180" s="91"/>
      <c r="F180" s="9" t="s">
        <v>2</v>
      </c>
      <c r="G180" s="10" t="s">
        <v>2</v>
      </c>
      <c r="H180" s="11" t="s">
        <v>2</v>
      </c>
      <c r="I180" s="89" t="s">
        <v>2</v>
      </c>
      <c r="J180" s="91"/>
      <c r="K180" s="12" t="s">
        <v>2</v>
      </c>
      <c r="L180" s="13" t="s">
        <v>2</v>
      </c>
      <c r="M180" s="89" t="s">
        <v>2</v>
      </c>
      <c r="N180" s="90"/>
      <c r="O180" s="91"/>
      <c r="P180" s="6"/>
      <c r="Q180" s="6"/>
    </row>
    <row r="181" spans="1:17">
      <c r="A181" s="12" t="s">
        <v>2</v>
      </c>
      <c r="B181" s="95" t="s">
        <v>203</v>
      </c>
      <c r="C181" s="90"/>
      <c r="D181" s="90"/>
      <c r="E181" s="91"/>
      <c r="F181" s="9" t="s">
        <v>2</v>
      </c>
      <c r="G181" s="10" t="s">
        <v>2</v>
      </c>
      <c r="H181" s="11" t="s">
        <v>2</v>
      </c>
      <c r="I181" s="89" t="s">
        <v>2</v>
      </c>
      <c r="J181" s="91"/>
      <c r="K181" s="12" t="s">
        <v>2</v>
      </c>
      <c r="L181" s="13" t="s">
        <v>2</v>
      </c>
      <c r="M181" s="89" t="s">
        <v>2</v>
      </c>
      <c r="N181" s="90"/>
      <c r="O181" s="91"/>
      <c r="P181" s="6"/>
      <c r="Q181" s="6"/>
    </row>
    <row r="182" spans="1:17">
      <c r="A182" s="12" t="s">
        <v>2</v>
      </c>
      <c r="B182" s="19" t="s">
        <v>2</v>
      </c>
      <c r="C182" s="95" t="s">
        <v>203</v>
      </c>
      <c r="D182" s="90"/>
      <c r="E182" s="91"/>
      <c r="F182" s="27" t="s">
        <v>16</v>
      </c>
      <c r="G182" s="28" t="s">
        <v>16</v>
      </c>
      <c r="H182" s="20" t="s">
        <v>16</v>
      </c>
      <c r="I182" s="96" t="s">
        <v>243</v>
      </c>
      <c r="J182" s="91"/>
      <c r="K182" s="22" t="s">
        <v>16</v>
      </c>
      <c r="L182" s="23" t="s">
        <v>19</v>
      </c>
      <c r="M182" s="96" t="s">
        <v>243</v>
      </c>
      <c r="N182" s="90"/>
      <c r="O182" s="91"/>
      <c r="P182" s="6"/>
      <c r="Q182" s="6"/>
    </row>
    <row r="183" spans="1:17">
      <c r="A183" s="96" t="s">
        <v>205</v>
      </c>
      <c r="B183" s="90"/>
      <c r="C183" s="90"/>
      <c r="D183" s="90"/>
      <c r="E183" s="91"/>
      <c r="F183" s="29" t="s">
        <v>16</v>
      </c>
      <c r="G183" s="30" t="s">
        <v>16</v>
      </c>
      <c r="H183" s="25" t="s">
        <v>16</v>
      </c>
      <c r="I183" s="97" t="s">
        <v>243</v>
      </c>
      <c r="J183" s="91"/>
      <c r="K183" s="12" t="s">
        <v>2</v>
      </c>
      <c r="L183" s="13" t="s">
        <v>2</v>
      </c>
      <c r="M183" s="97" t="s">
        <v>243</v>
      </c>
      <c r="N183" s="90"/>
      <c r="O183" s="91"/>
      <c r="P183" s="6"/>
      <c r="Q183" s="6"/>
    </row>
    <row r="184" spans="1:17">
      <c r="A184" s="99" t="s">
        <v>206</v>
      </c>
      <c r="B184" s="100"/>
      <c r="C184" s="100"/>
      <c r="D184" s="100"/>
      <c r="E184" s="101"/>
      <c r="F184" s="31" t="s">
        <v>16</v>
      </c>
      <c r="G184" s="35" t="s">
        <v>16</v>
      </c>
      <c r="H184" s="32" t="s">
        <v>16</v>
      </c>
      <c r="I184" s="102" t="s">
        <v>243</v>
      </c>
      <c r="J184" s="101"/>
      <c r="K184" s="33" t="s">
        <v>2</v>
      </c>
      <c r="L184" s="34" t="s">
        <v>2</v>
      </c>
      <c r="M184" s="102" t="s">
        <v>243</v>
      </c>
      <c r="N184" s="100"/>
      <c r="O184" s="101"/>
      <c r="P184" s="6"/>
      <c r="Q184" s="6"/>
    </row>
    <row r="185" spans="1:17">
      <c r="A185" s="106" t="s">
        <v>264</v>
      </c>
      <c r="B185" s="107"/>
      <c r="C185" s="107"/>
      <c r="D185" s="107"/>
      <c r="E185" s="108"/>
      <c r="F185" s="41">
        <f>F184+F179+F165+F134</f>
        <v>1351531</v>
      </c>
      <c r="G185" s="41">
        <f>G184+G179+G165+G134</f>
        <v>2259577</v>
      </c>
      <c r="H185" s="42" t="s">
        <v>690</v>
      </c>
      <c r="I185" s="114" t="s">
        <v>265</v>
      </c>
      <c r="J185" s="108"/>
      <c r="K185" s="43" t="s">
        <v>2</v>
      </c>
      <c r="L185" s="44" t="s">
        <v>2</v>
      </c>
      <c r="M185" s="114" t="s">
        <v>266</v>
      </c>
      <c r="N185" s="107"/>
      <c r="O185" s="108"/>
      <c r="P185" s="6"/>
      <c r="Q185" s="6"/>
    </row>
    <row r="186" spans="1:17">
      <c r="A186" s="134" t="s">
        <v>267</v>
      </c>
      <c r="B186" s="137"/>
      <c r="C186" s="137"/>
      <c r="D186" s="137"/>
      <c r="E186" s="135"/>
      <c r="F186" s="45">
        <f>F185+F124+F114</f>
        <v>6677002.5999999996</v>
      </c>
      <c r="G186" s="45">
        <f>G185+G124+G114</f>
        <v>8387979.3300000001</v>
      </c>
      <c r="H186" s="46" t="s">
        <v>691</v>
      </c>
      <c r="I186" s="134" t="s">
        <v>268</v>
      </c>
      <c r="J186" s="135"/>
      <c r="K186" s="47" t="s">
        <v>2</v>
      </c>
      <c r="L186" s="48" t="s">
        <v>2</v>
      </c>
      <c r="M186" s="136">
        <v>14598450</v>
      </c>
      <c r="N186" s="137"/>
      <c r="O186" s="135"/>
      <c r="P186" s="6"/>
      <c r="Q186" s="6"/>
    </row>
    <row r="187" spans="1:17">
      <c r="A187" s="89" t="s">
        <v>269</v>
      </c>
      <c r="B187" s="90"/>
      <c r="C187" s="90"/>
      <c r="D187" s="90"/>
      <c r="E187" s="91"/>
      <c r="F187" s="9" t="s">
        <v>2</v>
      </c>
      <c r="G187" s="10" t="s">
        <v>2</v>
      </c>
      <c r="H187" s="11" t="s">
        <v>2</v>
      </c>
      <c r="I187" s="89" t="s">
        <v>2</v>
      </c>
      <c r="J187" s="91"/>
      <c r="K187" s="12" t="s">
        <v>2</v>
      </c>
      <c r="L187" s="13" t="s">
        <v>2</v>
      </c>
      <c r="M187" s="89" t="s">
        <v>2</v>
      </c>
      <c r="N187" s="90"/>
      <c r="O187" s="91"/>
      <c r="P187" s="6"/>
      <c r="Q187" s="6"/>
    </row>
    <row r="188" spans="1:17">
      <c r="A188" s="92" t="s">
        <v>270</v>
      </c>
      <c r="B188" s="93"/>
      <c r="C188" s="93"/>
      <c r="D188" s="93"/>
      <c r="E188" s="94"/>
      <c r="F188" s="9" t="s">
        <v>2</v>
      </c>
      <c r="G188" s="14" t="s">
        <v>2</v>
      </c>
      <c r="H188" s="15" t="s">
        <v>2</v>
      </c>
      <c r="I188" s="92" t="s">
        <v>2</v>
      </c>
      <c r="J188" s="94"/>
      <c r="K188" s="16" t="s">
        <v>2</v>
      </c>
      <c r="L188" s="17" t="s">
        <v>2</v>
      </c>
      <c r="M188" s="89" t="s">
        <v>2</v>
      </c>
      <c r="N188" s="90"/>
      <c r="O188" s="91"/>
      <c r="P188" s="6"/>
      <c r="Q188" s="6"/>
    </row>
    <row r="189" spans="1:17">
      <c r="A189" s="12" t="s">
        <v>2</v>
      </c>
      <c r="B189" s="95" t="s">
        <v>13</v>
      </c>
      <c r="C189" s="90"/>
      <c r="D189" s="90"/>
      <c r="E189" s="91"/>
      <c r="F189" s="9" t="s">
        <v>2</v>
      </c>
      <c r="G189" s="10" t="s">
        <v>2</v>
      </c>
      <c r="H189" s="11" t="s">
        <v>2</v>
      </c>
      <c r="I189" s="89" t="s">
        <v>2</v>
      </c>
      <c r="J189" s="91"/>
      <c r="K189" s="12" t="s">
        <v>2</v>
      </c>
      <c r="L189" s="13" t="s">
        <v>2</v>
      </c>
      <c r="M189" s="89" t="s">
        <v>2</v>
      </c>
      <c r="N189" s="90"/>
      <c r="O189" s="91"/>
      <c r="P189" s="6"/>
      <c r="Q189" s="6"/>
    </row>
    <row r="190" spans="1:17">
      <c r="A190" s="12" t="s">
        <v>2</v>
      </c>
      <c r="B190" s="95" t="s">
        <v>36</v>
      </c>
      <c r="C190" s="90"/>
      <c r="D190" s="90"/>
      <c r="E190" s="91"/>
      <c r="F190" s="9" t="s">
        <v>2</v>
      </c>
      <c r="G190" s="10" t="s">
        <v>2</v>
      </c>
      <c r="H190" s="11" t="s">
        <v>2</v>
      </c>
      <c r="I190" s="89" t="s">
        <v>2</v>
      </c>
      <c r="J190" s="91"/>
      <c r="K190" s="12" t="s">
        <v>2</v>
      </c>
      <c r="L190" s="13" t="s">
        <v>2</v>
      </c>
      <c r="M190" s="89" t="s">
        <v>2</v>
      </c>
      <c r="N190" s="90"/>
      <c r="O190" s="91"/>
      <c r="P190" s="6"/>
      <c r="Q190" s="6"/>
    </row>
    <row r="191" spans="1:17">
      <c r="A191" s="12" t="s">
        <v>2</v>
      </c>
      <c r="B191" s="19" t="s">
        <v>2</v>
      </c>
      <c r="C191" s="95" t="s">
        <v>37</v>
      </c>
      <c r="D191" s="90"/>
      <c r="E191" s="91"/>
      <c r="F191" s="27" t="s">
        <v>16</v>
      </c>
      <c r="G191" s="28" t="s">
        <v>16</v>
      </c>
      <c r="H191" s="20" t="s">
        <v>16</v>
      </c>
      <c r="I191" s="96" t="s">
        <v>271</v>
      </c>
      <c r="J191" s="91"/>
      <c r="K191" s="22" t="s">
        <v>272</v>
      </c>
      <c r="L191" s="23" t="s">
        <v>19</v>
      </c>
      <c r="M191" s="96" t="s">
        <v>273</v>
      </c>
      <c r="N191" s="90"/>
      <c r="O191" s="91"/>
      <c r="P191" s="6"/>
      <c r="Q191" s="6"/>
    </row>
    <row r="192" spans="1:17">
      <c r="A192" s="12" t="s">
        <v>2</v>
      </c>
      <c r="B192" s="19" t="s">
        <v>2</v>
      </c>
      <c r="C192" s="95" t="s">
        <v>41</v>
      </c>
      <c r="D192" s="90"/>
      <c r="E192" s="91"/>
      <c r="F192" s="27" t="s">
        <v>16</v>
      </c>
      <c r="G192" s="28" t="s">
        <v>16</v>
      </c>
      <c r="H192" s="20" t="s">
        <v>16</v>
      </c>
      <c r="I192" s="96" t="s">
        <v>224</v>
      </c>
      <c r="J192" s="91"/>
      <c r="K192" s="22" t="s">
        <v>225</v>
      </c>
      <c r="L192" s="23" t="s">
        <v>19</v>
      </c>
      <c r="M192" s="96" t="s">
        <v>226</v>
      </c>
      <c r="N192" s="90"/>
      <c r="O192" s="91"/>
      <c r="P192" s="6"/>
      <c r="Q192" s="6"/>
    </row>
    <row r="193" spans="1:21">
      <c r="A193" s="12" t="s">
        <v>2</v>
      </c>
      <c r="B193" s="19" t="s">
        <v>2</v>
      </c>
      <c r="C193" s="95" t="s">
        <v>47</v>
      </c>
      <c r="D193" s="90"/>
      <c r="E193" s="91"/>
      <c r="F193" s="27">
        <v>75240</v>
      </c>
      <c r="G193" s="28">
        <v>121320</v>
      </c>
      <c r="H193" s="20" t="s">
        <v>692</v>
      </c>
      <c r="I193" s="96" t="s">
        <v>274</v>
      </c>
      <c r="J193" s="91"/>
      <c r="K193" s="22" t="s">
        <v>275</v>
      </c>
      <c r="L193" s="23" t="s">
        <v>19</v>
      </c>
      <c r="M193" s="96" t="s">
        <v>276</v>
      </c>
      <c r="N193" s="90"/>
      <c r="O193" s="91"/>
      <c r="P193" s="6"/>
      <c r="Q193" s="6"/>
    </row>
    <row r="194" spans="1:21">
      <c r="A194" s="12" t="s">
        <v>2</v>
      </c>
      <c r="B194" s="19" t="s">
        <v>2</v>
      </c>
      <c r="C194" s="95" t="s">
        <v>51</v>
      </c>
      <c r="D194" s="90"/>
      <c r="E194" s="91"/>
      <c r="F194" s="27">
        <v>32760</v>
      </c>
      <c r="G194" s="28">
        <v>24000</v>
      </c>
      <c r="H194" s="20" t="s">
        <v>182</v>
      </c>
      <c r="I194" s="96" t="s">
        <v>232</v>
      </c>
      <c r="J194" s="91"/>
      <c r="K194" s="22" t="s">
        <v>277</v>
      </c>
      <c r="L194" s="23" t="s">
        <v>19</v>
      </c>
      <c r="M194" s="96" t="s">
        <v>278</v>
      </c>
      <c r="N194" s="90"/>
      <c r="O194" s="91"/>
      <c r="P194" s="6"/>
      <c r="Q194" s="6"/>
    </row>
    <row r="195" spans="1:21">
      <c r="A195" s="96" t="s">
        <v>55</v>
      </c>
      <c r="B195" s="90"/>
      <c r="C195" s="90"/>
      <c r="D195" s="90"/>
      <c r="E195" s="91"/>
      <c r="F195" s="29">
        <f>SUM(F193:F194)</f>
        <v>108000</v>
      </c>
      <c r="G195" s="29">
        <f>SUM(G193:G194)</f>
        <v>145320</v>
      </c>
      <c r="H195" s="25" t="s">
        <v>693</v>
      </c>
      <c r="I195" s="97" t="s">
        <v>279</v>
      </c>
      <c r="J195" s="91"/>
      <c r="K195" s="12" t="s">
        <v>2</v>
      </c>
      <c r="L195" s="13" t="s">
        <v>2</v>
      </c>
      <c r="M195" s="97" t="s">
        <v>280</v>
      </c>
      <c r="N195" s="90"/>
      <c r="O195" s="91"/>
      <c r="P195" s="6"/>
      <c r="Q195" s="6"/>
    </row>
    <row r="196" spans="1:21">
      <c r="A196" s="99" t="s">
        <v>58</v>
      </c>
      <c r="B196" s="100"/>
      <c r="C196" s="100"/>
      <c r="D196" s="100"/>
      <c r="E196" s="101"/>
      <c r="F196" s="31">
        <v>108000</v>
      </c>
      <c r="G196" s="35">
        <v>145320</v>
      </c>
      <c r="H196" s="32" t="s">
        <v>693</v>
      </c>
      <c r="I196" s="102" t="s">
        <v>279</v>
      </c>
      <c r="J196" s="101"/>
      <c r="K196" s="33" t="s">
        <v>2</v>
      </c>
      <c r="L196" s="34" t="s">
        <v>2</v>
      </c>
      <c r="M196" s="102" t="s">
        <v>280</v>
      </c>
      <c r="N196" s="100"/>
      <c r="O196" s="101"/>
      <c r="P196" s="6"/>
      <c r="Q196" s="6"/>
    </row>
    <row r="197" spans="1:21">
      <c r="A197" s="12" t="s">
        <v>2</v>
      </c>
      <c r="B197" s="95" t="s">
        <v>61</v>
      </c>
      <c r="C197" s="90"/>
      <c r="D197" s="90"/>
      <c r="E197" s="91"/>
      <c r="F197" s="9" t="s">
        <v>2</v>
      </c>
      <c r="G197" s="10" t="s">
        <v>2</v>
      </c>
      <c r="H197" s="11" t="s">
        <v>2</v>
      </c>
      <c r="I197" s="89" t="s">
        <v>2</v>
      </c>
      <c r="J197" s="91"/>
      <c r="K197" s="12" t="s">
        <v>2</v>
      </c>
      <c r="L197" s="13" t="s">
        <v>2</v>
      </c>
      <c r="M197" s="89" t="s">
        <v>2</v>
      </c>
      <c r="N197" s="90"/>
      <c r="O197" s="91"/>
      <c r="P197" s="6"/>
      <c r="Q197" s="6"/>
    </row>
    <row r="198" spans="1:21">
      <c r="A198" s="12" t="s">
        <v>2</v>
      </c>
      <c r="B198" s="95" t="s">
        <v>62</v>
      </c>
      <c r="C198" s="90"/>
      <c r="D198" s="90"/>
      <c r="E198" s="91"/>
      <c r="F198" s="9" t="s">
        <v>2</v>
      </c>
      <c r="G198" s="10" t="s">
        <v>2</v>
      </c>
      <c r="H198" s="11" t="s">
        <v>2</v>
      </c>
      <c r="I198" s="89" t="s">
        <v>2</v>
      </c>
      <c r="J198" s="91"/>
      <c r="K198" s="12" t="s">
        <v>2</v>
      </c>
      <c r="L198" s="13" t="s">
        <v>2</v>
      </c>
      <c r="M198" s="89" t="s">
        <v>2</v>
      </c>
      <c r="N198" s="90"/>
      <c r="O198" s="91"/>
      <c r="P198" s="6"/>
      <c r="Q198" s="6"/>
    </row>
    <row r="199" spans="1:21">
      <c r="A199" s="12" t="s">
        <v>2</v>
      </c>
      <c r="B199" s="19" t="s">
        <v>2</v>
      </c>
      <c r="C199" s="95" t="s">
        <v>68</v>
      </c>
      <c r="D199" s="90"/>
      <c r="E199" s="91"/>
      <c r="F199" s="27" t="s">
        <v>16</v>
      </c>
      <c r="G199" s="28" t="s">
        <v>16</v>
      </c>
      <c r="H199" s="20" t="s">
        <v>16</v>
      </c>
      <c r="I199" s="96" t="s">
        <v>281</v>
      </c>
      <c r="J199" s="91"/>
      <c r="K199" s="22" t="s">
        <v>16</v>
      </c>
      <c r="L199" s="23" t="s">
        <v>19</v>
      </c>
      <c r="M199" s="96" t="s">
        <v>281</v>
      </c>
      <c r="N199" s="90"/>
      <c r="O199" s="91"/>
      <c r="P199" s="6"/>
      <c r="Q199" s="6"/>
    </row>
    <row r="200" spans="1:21">
      <c r="A200" s="12" t="s">
        <v>2</v>
      </c>
      <c r="B200" s="19" t="s">
        <v>2</v>
      </c>
      <c r="C200" s="95" t="s">
        <v>70</v>
      </c>
      <c r="D200" s="90"/>
      <c r="E200" s="91"/>
      <c r="F200" s="27" t="s">
        <v>16</v>
      </c>
      <c r="G200" s="28" t="s">
        <v>16</v>
      </c>
      <c r="H200" s="20" t="s">
        <v>16</v>
      </c>
      <c r="I200" s="96" t="s">
        <v>282</v>
      </c>
      <c r="J200" s="91"/>
      <c r="K200" s="22" t="s">
        <v>283</v>
      </c>
      <c r="L200" s="23" t="s">
        <v>19</v>
      </c>
      <c r="M200" s="96" t="s">
        <v>253</v>
      </c>
      <c r="N200" s="90"/>
      <c r="O200" s="91"/>
      <c r="P200" s="6"/>
      <c r="Q200" s="6"/>
    </row>
    <row r="201" spans="1:21">
      <c r="A201" s="96" t="s">
        <v>78</v>
      </c>
      <c r="B201" s="90"/>
      <c r="C201" s="90"/>
      <c r="D201" s="90"/>
      <c r="E201" s="91"/>
      <c r="F201" s="29" t="s">
        <v>16</v>
      </c>
      <c r="G201" s="30" t="s">
        <v>16</v>
      </c>
      <c r="H201" s="25" t="s">
        <v>16</v>
      </c>
      <c r="I201" s="97" t="s">
        <v>177</v>
      </c>
      <c r="J201" s="91"/>
      <c r="K201" s="12" t="s">
        <v>2</v>
      </c>
      <c r="L201" s="13" t="s">
        <v>2</v>
      </c>
      <c r="M201" s="97" t="s">
        <v>284</v>
      </c>
      <c r="N201" s="90"/>
      <c r="O201" s="91"/>
      <c r="P201" s="6"/>
      <c r="Q201" s="6"/>
    </row>
    <row r="202" spans="1:21">
      <c r="A202" s="12" t="s">
        <v>2</v>
      </c>
      <c r="B202" s="95" t="s">
        <v>81</v>
      </c>
      <c r="C202" s="90"/>
      <c r="D202" s="90"/>
      <c r="E202" s="91"/>
      <c r="F202" s="9" t="s">
        <v>2</v>
      </c>
      <c r="G202" s="10" t="s">
        <v>2</v>
      </c>
      <c r="H202" s="11" t="s">
        <v>2</v>
      </c>
      <c r="I202" s="89" t="s">
        <v>2</v>
      </c>
      <c r="J202" s="91"/>
      <c r="K202" s="12" t="s">
        <v>2</v>
      </c>
      <c r="L202" s="13" t="s">
        <v>2</v>
      </c>
      <c r="M202" s="89" t="s">
        <v>2</v>
      </c>
      <c r="N202" s="90"/>
      <c r="O202" s="91"/>
      <c r="P202" s="6"/>
      <c r="Q202" s="6"/>
    </row>
    <row r="203" spans="1:21" ht="46.5" customHeight="1">
      <c r="A203" s="12" t="s">
        <v>2</v>
      </c>
      <c r="B203" s="19" t="s">
        <v>2</v>
      </c>
      <c r="C203" s="95" t="s">
        <v>88</v>
      </c>
      <c r="D203" s="90"/>
      <c r="E203" s="91"/>
      <c r="F203" s="27" t="s">
        <v>2</v>
      </c>
      <c r="G203" s="28" t="s">
        <v>2</v>
      </c>
      <c r="H203" s="20" t="s">
        <v>2</v>
      </c>
      <c r="I203" s="96" t="s">
        <v>2</v>
      </c>
      <c r="J203" s="91"/>
      <c r="K203" s="22" t="s">
        <v>2</v>
      </c>
      <c r="L203" s="23" t="s">
        <v>2</v>
      </c>
      <c r="M203" s="96" t="s">
        <v>2</v>
      </c>
      <c r="N203" s="90"/>
      <c r="O203" s="91"/>
      <c r="P203" s="6"/>
      <c r="Q203" s="6"/>
    </row>
    <row r="204" spans="1:21">
      <c r="A204" s="12" t="s">
        <v>2</v>
      </c>
      <c r="B204" s="19" t="s">
        <v>2</v>
      </c>
      <c r="C204" s="19" t="s">
        <v>2</v>
      </c>
      <c r="D204" s="95" t="s">
        <v>98</v>
      </c>
      <c r="E204" s="91"/>
      <c r="F204" s="27" t="s">
        <v>16</v>
      </c>
      <c r="G204" s="28" t="s">
        <v>16</v>
      </c>
      <c r="H204" s="20" t="s">
        <v>16</v>
      </c>
      <c r="I204" s="96" t="s">
        <v>16</v>
      </c>
      <c r="J204" s="91"/>
      <c r="K204" s="22" t="s">
        <v>89</v>
      </c>
      <c r="L204" s="23" t="s">
        <v>19</v>
      </c>
      <c r="M204" s="96" t="s">
        <v>77</v>
      </c>
      <c r="N204" s="90"/>
      <c r="O204" s="91"/>
      <c r="P204" s="6"/>
      <c r="Q204" s="6"/>
    </row>
    <row r="205" spans="1:21">
      <c r="A205" s="12" t="s">
        <v>2</v>
      </c>
      <c r="B205" s="19" t="s">
        <v>2</v>
      </c>
      <c r="C205" s="19" t="s">
        <v>2</v>
      </c>
      <c r="D205" s="95" t="s">
        <v>98</v>
      </c>
      <c r="E205" s="91"/>
      <c r="F205" s="27" t="s">
        <v>16</v>
      </c>
      <c r="G205" s="28" t="s">
        <v>16</v>
      </c>
      <c r="H205" s="20" t="s">
        <v>16</v>
      </c>
      <c r="I205" s="96" t="s">
        <v>77</v>
      </c>
      <c r="J205" s="91"/>
      <c r="K205" s="22" t="s">
        <v>92</v>
      </c>
      <c r="L205" s="23" t="s">
        <v>19</v>
      </c>
      <c r="M205" s="96" t="s">
        <v>16</v>
      </c>
      <c r="N205" s="90"/>
      <c r="O205" s="91"/>
      <c r="P205" s="6"/>
      <c r="Q205" s="6"/>
    </row>
    <row r="206" spans="1:21" ht="39.75" customHeight="1">
      <c r="A206" s="12" t="s">
        <v>2</v>
      </c>
      <c r="B206" s="19" t="s">
        <v>2</v>
      </c>
      <c r="C206" s="19" t="s">
        <v>2</v>
      </c>
      <c r="D206" s="95" t="s">
        <v>285</v>
      </c>
      <c r="E206" s="91"/>
      <c r="F206" s="27" t="s">
        <v>16</v>
      </c>
      <c r="G206" s="28">
        <v>17400</v>
      </c>
      <c r="H206" s="20" t="s">
        <v>694</v>
      </c>
      <c r="I206" s="96" t="s">
        <v>77</v>
      </c>
      <c r="J206" s="91"/>
      <c r="K206" s="22" t="s">
        <v>16</v>
      </c>
      <c r="L206" s="23" t="s">
        <v>19</v>
      </c>
      <c r="M206" s="96" t="s">
        <v>77</v>
      </c>
      <c r="N206" s="90"/>
      <c r="O206" s="91"/>
      <c r="P206" s="6"/>
      <c r="Q206" s="6"/>
    </row>
    <row r="207" spans="1:21" ht="37.5" customHeight="1">
      <c r="A207" s="12" t="s">
        <v>2</v>
      </c>
      <c r="B207" s="19" t="s">
        <v>2</v>
      </c>
      <c r="C207" s="19" t="s">
        <v>2</v>
      </c>
      <c r="D207" s="95" t="s">
        <v>286</v>
      </c>
      <c r="E207" s="91"/>
      <c r="F207" s="27" t="s">
        <v>16</v>
      </c>
      <c r="G207" s="28" t="s">
        <v>16</v>
      </c>
      <c r="H207" s="20" t="s">
        <v>16</v>
      </c>
      <c r="I207" s="96" t="s">
        <v>16</v>
      </c>
      <c r="J207" s="91"/>
      <c r="K207" s="22" t="s">
        <v>89</v>
      </c>
      <c r="L207" s="23" t="s">
        <v>19</v>
      </c>
      <c r="M207" s="96" t="s">
        <v>87</v>
      </c>
      <c r="N207" s="90"/>
      <c r="O207" s="91"/>
      <c r="P207" s="6"/>
      <c r="Q207" s="6"/>
    </row>
    <row r="208" spans="1:21" ht="38.25" customHeight="1">
      <c r="A208" s="12" t="s">
        <v>2</v>
      </c>
      <c r="B208" s="19" t="s">
        <v>2</v>
      </c>
      <c r="C208" s="19" t="s">
        <v>2</v>
      </c>
      <c r="D208" s="95" t="s">
        <v>287</v>
      </c>
      <c r="E208" s="91"/>
      <c r="F208" s="27" t="s">
        <v>16</v>
      </c>
      <c r="G208" s="28" t="s">
        <v>16</v>
      </c>
      <c r="H208" s="20" t="s">
        <v>16</v>
      </c>
      <c r="I208" s="96" t="s">
        <v>87</v>
      </c>
      <c r="J208" s="91"/>
      <c r="K208" s="22" t="s">
        <v>92</v>
      </c>
      <c r="L208" s="23" t="s">
        <v>19</v>
      </c>
      <c r="M208" s="96" t="s">
        <v>16</v>
      </c>
      <c r="N208" s="90"/>
      <c r="O208" s="91"/>
      <c r="P208" s="6"/>
      <c r="Q208" s="6"/>
      <c r="U208" s="1" t="s">
        <v>792</v>
      </c>
    </row>
    <row r="209" spans="1:17">
      <c r="A209" s="96" t="s">
        <v>116</v>
      </c>
      <c r="B209" s="90"/>
      <c r="C209" s="90"/>
      <c r="D209" s="90"/>
      <c r="E209" s="91"/>
      <c r="F209" s="29" t="s">
        <v>16</v>
      </c>
      <c r="G209" s="30">
        <v>17400</v>
      </c>
      <c r="H209" s="25" t="s">
        <v>694</v>
      </c>
      <c r="I209" s="97" t="s">
        <v>97</v>
      </c>
      <c r="J209" s="91"/>
      <c r="K209" s="12" t="s">
        <v>2</v>
      </c>
      <c r="L209" s="13" t="s">
        <v>2</v>
      </c>
      <c r="M209" s="97" t="s">
        <v>97</v>
      </c>
      <c r="N209" s="90"/>
      <c r="O209" s="91"/>
      <c r="P209" s="6"/>
      <c r="Q209" s="6"/>
    </row>
    <row r="210" spans="1:17">
      <c r="A210" s="12" t="s">
        <v>2</v>
      </c>
      <c r="B210" s="95" t="s">
        <v>118</v>
      </c>
      <c r="C210" s="90"/>
      <c r="D210" s="90"/>
      <c r="E210" s="91"/>
      <c r="F210" s="9" t="s">
        <v>2</v>
      </c>
      <c r="G210" s="10" t="s">
        <v>2</v>
      </c>
      <c r="H210" s="11" t="s">
        <v>2</v>
      </c>
      <c r="I210" s="89" t="s">
        <v>2</v>
      </c>
      <c r="J210" s="91"/>
      <c r="K210" s="12" t="s">
        <v>2</v>
      </c>
      <c r="L210" s="13" t="s">
        <v>2</v>
      </c>
      <c r="M210" s="89" t="s">
        <v>2</v>
      </c>
      <c r="N210" s="90"/>
      <c r="O210" s="91"/>
      <c r="P210" s="6"/>
      <c r="Q210" s="6"/>
    </row>
    <row r="211" spans="1:17">
      <c r="A211" s="12" t="s">
        <v>2</v>
      </c>
      <c r="B211" s="19" t="s">
        <v>2</v>
      </c>
      <c r="C211" s="95" t="s">
        <v>127</v>
      </c>
      <c r="D211" s="90"/>
      <c r="E211" s="91"/>
      <c r="F211" s="27" t="s">
        <v>16</v>
      </c>
      <c r="G211" s="28" t="s">
        <v>16</v>
      </c>
      <c r="H211" s="20" t="s">
        <v>16</v>
      </c>
      <c r="I211" s="96" t="s">
        <v>109</v>
      </c>
      <c r="J211" s="91"/>
      <c r="K211" s="22" t="s">
        <v>16</v>
      </c>
      <c r="L211" s="23" t="s">
        <v>19</v>
      </c>
      <c r="M211" s="96" t="s">
        <v>109</v>
      </c>
      <c r="N211" s="90"/>
      <c r="O211" s="91"/>
      <c r="P211" s="6"/>
      <c r="Q211" s="6"/>
    </row>
    <row r="212" spans="1:17">
      <c r="A212" s="12" t="s">
        <v>2</v>
      </c>
      <c r="B212" s="19" t="s">
        <v>2</v>
      </c>
      <c r="C212" s="95" t="s">
        <v>288</v>
      </c>
      <c r="D212" s="90"/>
      <c r="E212" s="91"/>
      <c r="F212" s="27" t="s">
        <v>16</v>
      </c>
      <c r="G212" s="28" t="s">
        <v>16</v>
      </c>
      <c r="H212" s="20" t="s">
        <v>695</v>
      </c>
      <c r="I212" s="96" t="s">
        <v>16</v>
      </c>
      <c r="J212" s="91"/>
      <c r="K212" s="22" t="s">
        <v>16</v>
      </c>
      <c r="L212" s="23" t="s">
        <v>19</v>
      </c>
      <c r="M212" s="96" t="s">
        <v>16</v>
      </c>
      <c r="N212" s="90"/>
      <c r="O212" s="91"/>
      <c r="P212" s="6"/>
      <c r="Q212" s="6"/>
    </row>
    <row r="213" spans="1:17">
      <c r="A213" s="96" t="s">
        <v>131</v>
      </c>
      <c r="B213" s="90"/>
      <c r="C213" s="90"/>
      <c r="D213" s="90"/>
      <c r="E213" s="91"/>
      <c r="F213" s="29" t="s">
        <v>16</v>
      </c>
      <c r="G213" s="30" t="s">
        <v>16</v>
      </c>
      <c r="H213" s="25" t="s">
        <v>695</v>
      </c>
      <c r="I213" s="97" t="s">
        <v>109</v>
      </c>
      <c r="J213" s="91"/>
      <c r="K213" s="12" t="s">
        <v>2</v>
      </c>
      <c r="L213" s="13" t="s">
        <v>2</v>
      </c>
      <c r="M213" s="97" t="s">
        <v>109</v>
      </c>
      <c r="N213" s="90"/>
      <c r="O213" s="91"/>
      <c r="P213" s="6"/>
      <c r="Q213" s="6"/>
    </row>
    <row r="214" spans="1:17">
      <c r="A214" s="99" t="s">
        <v>148</v>
      </c>
      <c r="B214" s="100"/>
      <c r="C214" s="100"/>
      <c r="D214" s="100"/>
      <c r="E214" s="101"/>
      <c r="F214" s="31">
        <f>F213+F209</f>
        <v>0</v>
      </c>
      <c r="G214" s="31">
        <f>G213+G209</f>
        <v>17400</v>
      </c>
      <c r="H214" s="32" t="s">
        <v>696</v>
      </c>
      <c r="I214" s="102" t="s">
        <v>289</v>
      </c>
      <c r="J214" s="101"/>
      <c r="K214" s="33" t="s">
        <v>2</v>
      </c>
      <c r="L214" s="34" t="s">
        <v>2</v>
      </c>
      <c r="M214" s="102" t="s">
        <v>290</v>
      </c>
      <c r="N214" s="100"/>
      <c r="O214" s="101"/>
      <c r="P214" s="6"/>
      <c r="Q214" s="6"/>
    </row>
    <row r="215" spans="1:17">
      <c r="A215" s="106" t="s">
        <v>291</v>
      </c>
      <c r="B215" s="107"/>
      <c r="C215" s="107"/>
      <c r="D215" s="107"/>
      <c r="E215" s="108"/>
      <c r="F215" s="41">
        <f>F214+F196</f>
        <v>108000</v>
      </c>
      <c r="G215" s="41">
        <f>G214+G196</f>
        <v>162720</v>
      </c>
      <c r="H215" s="42" t="s">
        <v>697</v>
      </c>
      <c r="I215" s="114" t="s">
        <v>292</v>
      </c>
      <c r="J215" s="108"/>
      <c r="K215" s="43" t="s">
        <v>2</v>
      </c>
      <c r="L215" s="44" t="s">
        <v>2</v>
      </c>
      <c r="M215" s="114" t="s">
        <v>293</v>
      </c>
      <c r="N215" s="107"/>
      <c r="O215" s="108"/>
      <c r="P215" s="6"/>
      <c r="Q215" s="6"/>
    </row>
    <row r="216" spans="1:17">
      <c r="A216" s="92" t="s">
        <v>294</v>
      </c>
      <c r="B216" s="93"/>
      <c r="C216" s="93"/>
      <c r="D216" s="93"/>
      <c r="E216" s="94"/>
      <c r="F216" s="9" t="s">
        <v>2</v>
      </c>
      <c r="G216" s="14" t="s">
        <v>2</v>
      </c>
      <c r="H216" s="15" t="s">
        <v>2</v>
      </c>
      <c r="I216" s="92" t="s">
        <v>2</v>
      </c>
      <c r="J216" s="94"/>
      <c r="K216" s="16" t="s">
        <v>2</v>
      </c>
      <c r="L216" s="17" t="s">
        <v>2</v>
      </c>
      <c r="M216" s="89" t="s">
        <v>2</v>
      </c>
      <c r="N216" s="90"/>
      <c r="O216" s="91"/>
      <c r="P216" s="6"/>
      <c r="Q216" s="6"/>
    </row>
    <row r="217" spans="1:17">
      <c r="A217" s="12" t="s">
        <v>2</v>
      </c>
      <c r="B217" s="95" t="s">
        <v>61</v>
      </c>
      <c r="C217" s="90"/>
      <c r="D217" s="90"/>
      <c r="E217" s="91"/>
      <c r="F217" s="9" t="s">
        <v>2</v>
      </c>
      <c r="G217" s="10" t="s">
        <v>2</v>
      </c>
      <c r="H217" s="11" t="s">
        <v>2</v>
      </c>
      <c r="I217" s="89" t="s">
        <v>2</v>
      </c>
      <c r="J217" s="91"/>
      <c r="K217" s="12" t="s">
        <v>2</v>
      </c>
      <c r="L217" s="13" t="s">
        <v>2</v>
      </c>
      <c r="M217" s="89" t="s">
        <v>2</v>
      </c>
      <c r="N217" s="90"/>
      <c r="O217" s="91"/>
      <c r="P217" s="6"/>
      <c r="Q217" s="6"/>
    </row>
    <row r="218" spans="1:17">
      <c r="A218" s="12" t="s">
        <v>2</v>
      </c>
      <c r="B218" s="95" t="s">
        <v>81</v>
      </c>
      <c r="C218" s="90"/>
      <c r="D218" s="90"/>
      <c r="E218" s="91"/>
      <c r="F218" s="9" t="s">
        <v>2</v>
      </c>
      <c r="G218" s="10" t="s">
        <v>2</v>
      </c>
      <c r="H218" s="11" t="s">
        <v>2</v>
      </c>
      <c r="I218" s="89" t="s">
        <v>2</v>
      </c>
      <c r="J218" s="91"/>
      <c r="K218" s="12" t="s">
        <v>2</v>
      </c>
      <c r="L218" s="13" t="s">
        <v>2</v>
      </c>
      <c r="M218" s="89" t="s">
        <v>2</v>
      </c>
      <c r="N218" s="90"/>
      <c r="O218" s="91"/>
      <c r="P218" s="6"/>
      <c r="Q218" s="6"/>
    </row>
    <row r="219" spans="1:17" ht="36.75" customHeight="1">
      <c r="A219" s="12" t="s">
        <v>2</v>
      </c>
      <c r="B219" s="19" t="s">
        <v>2</v>
      </c>
      <c r="C219" s="95" t="s">
        <v>88</v>
      </c>
      <c r="D219" s="90"/>
      <c r="E219" s="91"/>
      <c r="F219" s="27" t="s">
        <v>2</v>
      </c>
      <c r="G219" s="28" t="s">
        <v>2</v>
      </c>
      <c r="H219" s="20" t="s">
        <v>2</v>
      </c>
      <c r="I219" s="96" t="s">
        <v>2</v>
      </c>
      <c r="J219" s="91"/>
      <c r="K219" s="22" t="s">
        <v>2</v>
      </c>
      <c r="L219" s="23" t="s">
        <v>2</v>
      </c>
      <c r="M219" s="96" t="s">
        <v>2</v>
      </c>
      <c r="N219" s="90"/>
      <c r="O219" s="91"/>
      <c r="P219" s="6"/>
      <c r="Q219" s="6"/>
    </row>
    <row r="220" spans="1:17" ht="24" customHeight="1">
      <c r="A220" s="12" t="s">
        <v>2</v>
      </c>
      <c r="B220" s="19" t="s">
        <v>2</v>
      </c>
      <c r="C220" s="19" t="s">
        <v>2</v>
      </c>
      <c r="D220" s="95" t="s">
        <v>295</v>
      </c>
      <c r="E220" s="91"/>
      <c r="F220" s="27" t="s">
        <v>16</v>
      </c>
      <c r="G220" s="28" t="s">
        <v>16</v>
      </c>
      <c r="H220" s="20" t="s">
        <v>16</v>
      </c>
      <c r="I220" s="96" t="s">
        <v>97</v>
      </c>
      <c r="J220" s="91"/>
      <c r="K220" s="22" t="s">
        <v>92</v>
      </c>
      <c r="L220" s="23" t="s">
        <v>19</v>
      </c>
      <c r="M220" s="96" t="s">
        <v>16</v>
      </c>
      <c r="N220" s="90"/>
      <c r="O220" s="91"/>
      <c r="P220" s="6"/>
      <c r="Q220" s="6"/>
    </row>
    <row r="221" spans="1:17" ht="42.75" customHeight="1">
      <c r="A221" s="12" t="s">
        <v>2</v>
      </c>
      <c r="B221" s="19" t="s">
        <v>2</v>
      </c>
      <c r="C221" s="19" t="s">
        <v>2</v>
      </c>
      <c r="D221" s="95" t="s">
        <v>296</v>
      </c>
      <c r="E221" s="91"/>
      <c r="F221" s="27" t="s">
        <v>16</v>
      </c>
      <c r="G221" s="28" t="s">
        <v>16</v>
      </c>
      <c r="H221" s="20" t="s">
        <v>698</v>
      </c>
      <c r="I221" s="96" t="s">
        <v>16</v>
      </c>
      <c r="J221" s="91"/>
      <c r="K221" s="22" t="s">
        <v>16</v>
      </c>
      <c r="L221" s="23" t="s">
        <v>19</v>
      </c>
      <c r="M221" s="96" t="s">
        <v>16</v>
      </c>
      <c r="N221" s="90"/>
      <c r="O221" s="91"/>
      <c r="P221" s="6"/>
      <c r="Q221" s="6"/>
    </row>
    <row r="222" spans="1:17" ht="24.75" customHeight="1">
      <c r="A222" s="12" t="s">
        <v>2</v>
      </c>
      <c r="B222" s="19" t="s">
        <v>2</v>
      </c>
      <c r="C222" s="19" t="s">
        <v>2</v>
      </c>
      <c r="D222" s="95" t="s">
        <v>297</v>
      </c>
      <c r="E222" s="91"/>
      <c r="F222" s="27" t="s">
        <v>16</v>
      </c>
      <c r="G222" s="28" t="s">
        <v>16</v>
      </c>
      <c r="H222" s="20" t="s">
        <v>16</v>
      </c>
      <c r="I222" s="96" t="s">
        <v>97</v>
      </c>
      <c r="J222" s="91"/>
      <c r="K222" s="22" t="s">
        <v>16</v>
      </c>
      <c r="L222" s="23" t="s">
        <v>19</v>
      </c>
      <c r="M222" s="96" t="s">
        <v>97</v>
      </c>
      <c r="N222" s="90"/>
      <c r="O222" s="91"/>
      <c r="P222" s="6"/>
      <c r="Q222" s="6"/>
    </row>
    <row r="223" spans="1:17">
      <c r="A223" s="12" t="s">
        <v>2</v>
      </c>
      <c r="B223" s="19" t="s">
        <v>2</v>
      </c>
      <c r="C223" s="95" t="s">
        <v>115</v>
      </c>
      <c r="D223" s="90"/>
      <c r="E223" s="91"/>
      <c r="F223" s="27" t="s">
        <v>16</v>
      </c>
      <c r="G223" s="28" t="s">
        <v>16</v>
      </c>
      <c r="H223" s="20" t="s">
        <v>16</v>
      </c>
      <c r="I223" s="96" t="s">
        <v>109</v>
      </c>
      <c r="J223" s="91"/>
      <c r="K223" s="22" t="s">
        <v>16</v>
      </c>
      <c r="L223" s="23" t="s">
        <v>19</v>
      </c>
      <c r="M223" s="96" t="s">
        <v>109</v>
      </c>
      <c r="N223" s="90"/>
      <c r="O223" s="91"/>
      <c r="P223" s="6"/>
      <c r="Q223" s="6"/>
    </row>
    <row r="224" spans="1:17">
      <c r="A224" s="96" t="s">
        <v>116</v>
      </c>
      <c r="B224" s="90"/>
      <c r="C224" s="90"/>
      <c r="D224" s="90"/>
      <c r="E224" s="91"/>
      <c r="F224" s="29" t="s">
        <v>16</v>
      </c>
      <c r="G224" s="30" t="s">
        <v>16</v>
      </c>
      <c r="H224" s="25" t="s">
        <v>698</v>
      </c>
      <c r="I224" s="97" t="s">
        <v>298</v>
      </c>
      <c r="J224" s="91"/>
      <c r="K224" s="12" t="s">
        <v>2</v>
      </c>
      <c r="L224" s="13" t="s">
        <v>2</v>
      </c>
      <c r="M224" s="97" t="s">
        <v>299</v>
      </c>
      <c r="N224" s="90"/>
      <c r="O224" s="91"/>
      <c r="P224" s="6"/>
      <c r="Q224" s="6"/>
    </row>
    <row r="225" spans="1:17">
      <c r="A225" s="12" t="s">
        <v>2</v>
      </c>
      <c r="B225" s="95" t="s">
        <v>118</v>
      </c>
      <c r="C225" s="90"/>
      <c r="D225" s="90"/>
      <c r="E225" s="91"/>
      <c r="F225" s="9" t="s">
        <v>2</v>
      </c>
      <c r="G225" s="10" t="s">
        <v>2</v>
      </c>
      <c r="H225" s="11" t="s">
        <v>2</v>
      </c>
      <c r="I225" s="89" t="s">
        <v>2</v>
      </c>
      <c r="J225" s="91"/>
      <c r="K225" s="12" t="s">
        <v>2</v>
      </c>
      <c r="L225" s="13" t="s">
        <v>2</v>
      </c>
      <c r="M225" s="89" t="s">
        <v>2</v>
      </c>
      <c r="N225" s="90"/>
      <c r="O225" s="91"/>
      <c r="P225" s="6"/>
      <c r="Q225" s="6"/>
    </row>
    <row r="226" spans="1:17">
      <c r="A226" s="12" t="s">
        <v>2</v>
      </c>
      <c r="B226" s="19" t="s">
        <v>2</v>
      </c>
      <c r="C226" s="95" t="s">
        <v>123</v>
      </c>
      <c r="D226" s="90"/>
      <c r="E226" s="91"/>
      <c r="F226" s="27" t="s">
        <v>16</v>
      </c>
      <c r="G226" s="28" t="s">
        <v>16</v>
      </c>
      <c r="H226" s="20" t="s">
        <v>16</v>
      </c>
      <c r="I226" s="96" t="s">
        <v>109</v>
      </c>
      <c r="J226" s="91"/>
      <c r="K226" s="22" t="s">
        <v>16</v>
      </c>
      <c r="L226" s="23" t="s">
        <v>19</v>
      </c>
      <c r="M226" s="96" t="s">
        <v>109</v>
      </c>
      <c r="N226" s="90"/>
      <c r="O226" s="91"/>
      <c r="P226" s="6"/>
      <c r="Q226" s="6"/>
    </row>
    <row r="227" spans="1:17">
      <c r="A227" s="12" t="s">
        <v>2</v>
      </c>
      <c r="B227" s="19" t="s">
        <v>2</v>
      </c>
      <c r="C227" s="95" t="s">
        <v>124</v>
      </c>
      <c r="D227" s="90"/>
      <c r="E227" s="91"/>
      <c r="F227" s="27" t="s">
        <v>16</v>
      </c>
      <c r="G227" s="28" t="s">
        <v>16</v>
      </c>
      <c r="H227" s="20" t="s">
        <v>16</v>
      </c>
      <c r="I227" s="96" t="s">
        <v>87</v>
      </c>
      <c r="J227" s="91"/>
      <c r="K227" s="22" t="s">
        <v>16</v>
      </c>
      <c r="L227" s="23" t="s">
        <v>19</v>
      </c>
      <c r="M227" s="96" t="s">
        <v>87</v>
      </c>
      <c r="N227" s="90"/>
      <c r="O227" s="91"/>
      <c r="P227" s="6"/>
      <c r="Q227" s="6"/>
    </row>
    <row r="228" spans="1:17">
      <c r="A228" s="12" t="s">
        <v>2</v>
      </c>
      <c r="B228" s="19" t="s">
        <v>2</v>
      </c>
      <c r="C228" s="95" t="s">
        <v>127</v>
      </c>
      <c r="D228" s="90"/>
      <c r="E228" s="91"/>
      <c r="F228" s="27" t="s">
        <v>16</v>
      </c>
      <c r="G228" s="28" t="s">
        <v>16</v>
      </c>
      <c r="H228" s="20" t="s">
        <v>16</v>
      </c>
      <c r="I228" s="96" t="s">
        <v>77</v>
      </c>
      <c r="J228" s="91"/>
      <c r="K228" s="22" t="s">
        <v>300</v>
      </c>
      <c r="L228" s="23" t="s">
        <v>19</v>
      </c>
      <c r="M228" s="96" t="s">
        <v>69</v>
      </c>
      <c r="N228" s="90"/>
      <c r="O228" s="91"/>
      <c r="P228" s="6"/>
      <c r="Q228" s="6"/>
    </row>
    <row r="229" spans="1:17">
      <c r="A229" s="12" t="s">
        <v>2</v>
      </c>
      <c r="B229" s="19" t="s">
        <v>2</v>
      </c>
      <c r="C229" s="95" t="s">
        <v>288</v>
      </c>
      <c r="D229" s="90"/>
      <c r="E229" s="91"/>
      <c r="F229" s="27" t="s">
        <v>16</v>
      </c>
      <c r="G229" s="28" t="s">
        <v>16</v>
      </c>
      <c r="H229" s="20" t="s">
        <v>16</v>
      </c>
      <c r="I229" s="96" t="s">
        <v>90</v>
      </c>
      <c r="J229" s="91"/>
      <c r="K229" s="22" t="s">
        <v>16</v>
      </c>
      <c r="L229" s="23" t="s">
        <v>19</v>
      </c>
      <c r="M229" s="96" t="s">
        <v>90</v>
      </c>
      <c r="N229" s="90"/>
      <c r="O229" s="91"/>
      <c r="P229" s="6"/>
      <c r="Q229" s="6"/>
    </row>
    <row r="230" spans="1:17">
      <c r="A230" s="96" t="s">
        <v>131</v>
      </c>
      <c r="B230" s="90"/>
      <c r="C230" s="90"/>
      <c r="D230" s="90"/>
      <c r="E230" s="91"/>
      <c r="F230" s="29" t="s">
        <v>16</v>
      </c>
      <c r="G230" s="30" t="s">
        <v>16</v>
      </c>
      <c r="H230" s="25" t="s">
        <v>16</v>
      </c>
      <c r="I230" s="97" t="s">
        <v>97</v>
      </c>
      <c r="J230" s="91"/>
      <c r="K230" s="12" t="s">
        <v>2</v>
      </c>
      <c r="L230" s="13" t="s">
        <v>2</v>
      </c>
      <c r="M230" s="97" t="s">
        <v>301</v>
      </c>
      <c r="N230" s="90"/>
      <c r="O230" s="91"/>
      <c r="P230" s="6"/>
      <c r="Q230" s="6"/>
    </row>
    <row r="231" spans="1:17">
      <c r="A231" s="99" t="s">
        <v>148</v>
      </c>
      <c r="B231" s="100"/>
      <c r="C231" s="100"/>
      <c r="D231" s="100"/>
      <c r="E231" s="101"/>
      <c r="F231" s="31" t="s">
        <v>16</v>
      </c>
      <c r="G231" s="35" t="s">
        <v>16</v>
      </c>
      <c r="H231" s="32" t="s">
        <v>698</v>
      </c>
      <c r="I231" s="102" t="s">
        <v>302</v>
      </c>
      <c r="J231" s="101"/>
      <c r="K231" s="33" t="s">
        <v>2</v>
      </c>
      <c r="L231" s="34" t="s">
        <v>2</v>
      </c>
      <c r="M231" s="102" t="s">
        <v>303</v>
      </c>
      <c r="N231" s="100"/>
      <c r="O231" s="101"/>
      <c r="P231" s="6"/>
      <c r="Q231" s="6"/>
    </row>
    <row r="232" spans="1:17">
      <c r="A232" s="12" t="s">
        <v>2</v>
      </c>
      <c r="B232" s="95" t="s">
        <v>150</v>
      </c>
      <c r="C232" s="90"/>
      <c r="D232" s="90"/>
      <c r="E232" s="91"/>
      <c r="F232" s="9" t="s">
        <v>2</v>
      </c>
      <c r="G232" s="10" t="s">
        <v>2</v>
      </c>
      <c r="H232" s="11" t="s">
        <v>2</v>
      </c>
      <c r="I232" s="89" t="s">
        <v>2</v>
      </c>
      <c r="J232" s="91"/>
      <c r="K232" s="12" t="s">
        <v>2</v>
      </c>
      <c r="L232" s="13" t="s">
        <v>2</v>
      </c>
      <c r="M232" s="89" t="s">
        <v>2</v>
      </c>
      <c r="N232" s="90"/>
      <c r="O232" s="91"/>
      <c r="P232" s="6"/>
      <c r="Q232" s="6"/>
    </row>
    <row r="233" spans="1:17">
      <c r="A233" s="12" t="s">
        <v>2</v>
      </c>
      <c r="B233" s="95" t="s">
        <v>151</v>
      </c>
      <c r="C233" s="90"/>
      <c r="D233" s="90"/>
      <c r="E233" s="91"/>
      <c r="F233" s="9" t="s">
        <v>2</v>
      </c>
      <c r="G233" s="10" t="s">
        <v>2</v>
      </c>
      <c r="H233" s="11" t="s">
        <v>2</v>
      </c>
      <c r="I233" s="89" t="s">
        <v>2</v>
      </c>
      <c r="J233" s="91"/>
      <c r="K233" s="12" t="s">
        <v>2</v>
      </c>
      <c r="L233" s="13" t="s">
        <v>2</v>
      </c>
      <c r="M233" s="89" t="s">
        <v>2</v>
      </c>
      <c r="N233" s="90"/>
      <c r="O233" s="91"/>
      <c r="P233" s="6"/>
      <c r="Q233" s="6"/>
    </row>
    <row r="234" spans="1:17">
      <c r="A234" s="12" t="s">
        <v>2</v>
      </c>
      <c r="B234" s="19" t="s">
        <v>2</v>
      </c>
      <c r="C234" s="95" t="s">
        <v>304</v>
      </c>
      <c r="D234" s="90"/>
      <c r="E234" s="91"/>
      <c r="F234" s="27" t="s">
        <v>2</v>
      </c>
      <c r="G234" s="28" t="s">
        <v>2</v>
      </c>
      <c r="H234" s="20" t="s">
        <v>2</v>
      </c>
      <c r="I234" s="96" t="s">
        <v>2</v>
      </c>
      <c r="J234" s="91"/>
      <c r="K234" s="22" t="s">
        <v>2</v>
      </c>
      <c r="L234" s="23" t="s">
        <v>2</v>
      </c>
      <c r="M234" s="96" t="s">
        <v>2</v>
      </c>
      <c r="N234" s="90"/>
      <c r="O234" s="91"/>
      <c r="P234" s="6"/>
      <c r="Q234" s="6"/>
    </row>
    <row r="235" spans="1:17">
      <c r="A235" s="12" t="s">
        <v>2</v>
      </c>
      <c r="B235" s="19" t="s">
        <v>2</v>
      </c>
      <c r="C235" s="19" t="s">
        <v>2</v>
      </c>
      <c r="D235" s="95" t="s">
        <v>305</v>
      </c>
      <c r="E235" s="91"/>
      <c r="F235" s="27" t="s">
        <v>16</v>
      </c>
      <c r="G235" s="28" t="s">
        <v>16</v>
      </c>
      <c r="H235" s="20" t="s">
        <v>16</v>
      </c>
      <c r="I235" s="96" t="s">
        <v>16</v>
      </c>
      <c r="J235" s="91"/>
      <c r="K235" s="22" t="s">
        <v>89</v>
      </c>
      <c r="L235" s="23" t="s">
        <v>19</v>
      </c>
      <c r="M235" s="96" t="s">
        <v>306</v>
      </c>
      <c r="N235" s="90"/>
      <c r="O235" s="91"/>
      <c r="P235" s="6"/>
      <c r="Q235" s="6"/>
    </row>
    <row r="236" spans="1:17">
      <c r="A236" s="12" t="s">
        <v>2</v>
      </c>
      <c r="B236" s="19" t="s">
        <v>2</v>
      </c>
      <c r="C236" s="19" t="s">
        <v>2</v>
      </c>
      <c r="D236" s="95" t="s">
        <v>307</v>
      </c>
      <c r="E236" s="91"/>
      <c r="F236" s="27" t="s">
        <v>16</v>
      </c>
      <c r="G236" s="28" t="s">
        <v>16</v>
      </c>
      <c r="H236" s="20" t="s">
        <v>16</v>
      </c>
      <c r="I236" s="96" t="s">
        <v>16</v>
      </c>
      <c r="J236" s="91"/>
      <c r="K236" s="22" t="s">
        <v>89</v>
      </c>
      <c r="L236" s="23" t="s">
        <v>19</v>
      </c>
      <c r="M236" s="96" t="s">
        <v>22</v>
      </c>
      <c r="N236" s="90"/>
      <c r="O236" s="91"/>
      <c r="P236" s="6"/>
      <c r="Q236" s="6"/>
    </row>
    <row r="237" spans="1:17">
      <c r="A237" s="12" t="s">
        <v>2</v>
      </c>
      <c r="B237" s="19" t="s">
        <v>2</v>
      </c>
      <c r="C237" s="95" t="s">
        <v>308</v>
      </c>
      <c r="D237" s="90"/>
      <c r="E237" s="91"/>
      <c r="F237" s="27" t="s">
        <v>2</v>
      </c>
      <c r="G237" s="28" t="s">
        <v>2</v>
      </c>
      <c r="H237" s="20" t="s">
        <v>2</v>
      </c>
      <c r="I237" s="96" t="s">
        <v>2</v>
      </c>
      <c r="J237" s="91"/>
      <c r="K237" s="22" t="s">
        <v>2</v>
      </c>
      <c r="L237" s="23" t="s">
        <v>2</v>
      </c>
      <c r="M237" s="96" t="s">
        <v>2</v>
      </c>
      <c r="N237" s="90"/>
      <c r="O237" s="91"/>
      <c r="P237" s="6"/>
      <c r="Q237" s="6"/>
    </row>
    <row r="238" spans="1:17">
      <c r="A238" s="12" t="s">
        <v>2</v>
      </c>
      <c r="B238" s="19" t="s">
        <v>2</v>
      </c>
      <c r="C238" s="19" t="s">
        <v>2</v>
      </c>
      <c r="D238" s="95" t="s">
        <v>309</v>
      </c>
      <c r="E238" s="91"/>
      <c r="F238" s="27" t="s">
        <v>16</v>
      </c>
      <c r="G238" s="28" t="s">
        <v>16</v>
      </c>
      <c r="H238" s="20" t="s">
        <v>16</v>
      </c>
      <c r="I238" s="96" t="s">
        <v>16</v>
      </c>
      <c r="J238" s="91"/>
      <c r="K238" s="22" t="s">
        <v>89</v>
      </c>
      <c r="L238" s="23" t="s">
        <v>19</v>
      </c>
      <c r="M238" s="96" t="s">
        <v>24</v>
      </c>
      <c r="N238" s="90"/>
      <c r="O238" s="91"/>
      <c r="P238" s="6"/>
      <c r="Q238" s="6"/>
    </row>
    <row r="239" spans="1:17">
      <c r="A239" s="96" t="s">
        <v>198</v>
      </c>
      <c r="B239" s="90"/>
      <c r="C239" s="90"/>
      <c r="D239" s="90"/>
      <c r="E239" s="91"/>
      <c r="F239" s="29" t="s">
        <v>16</v>
      </c>
      <c r="G239" s="30" t="s">
        <v>16</v>
      </c>
      <c r="H239" s="25" t="s">
        <v>16</v>
      </c>
      <c r="I239" s="97" t="s">
        <v>16</v>
      </c>
      <c r="J239" s="91"/>
      <c r="K239" s="12" t="s">
        <v>2</v>
      </c>
      <c r="L239" s="13" t="s">
        <v>2</v>
      </c>
      <c r="M239" s="97" t="s">
        <v>310</v>
      </c>
      <c r="N239" s="90"/>
      <c r="O239" s="91"/>
      <c r="P239" s="6"/>
      <c r="Q239" s="6"/>
    </row>
    <row r="240" spans="1:17">
      <c r="A240" s="21"/>
      <c r="B240" s="126" t="s">
        <v>380</v>
      </c>
      <c r="C240" s="127"/>
      <c r="D240" s="127"/>
      <c r="E240" s="128"/>
      <c r="F240" s="29"/>
      <c r="G240" s="30"/>
      <c r="H240" s="26"/>
      <c r="I240" s="26"/>
      <c r="J240" s="8"/>
      <c r="K240" s="12"/>
      <c r="L240" s="18"/>
      <c r="M240" s="26"/>
      <c r="N240" s="7"/>
      <c r="O240" s="8"/>
      <c r="P240" s="6"/>
      <c r="Q240" s="6"/>
    </row>
    <row r="241" spans="1:17">
      <c r="A241" s="21"/>
      <c r="B241" s="126" t="s">
        <v>796</v>
      </c>
      <c r="C241" s="127"/>
      <c r="D241" s="127"/>
      <c r="E241" s="128"/>
      <c r="F241" s="29"/>
      <c r="G241" s="30"/>
      <c r="H241" s="26"/>
      <c r="I241" s="26"/>
      <c r="J241" s="8"/>
      <c r="K241" s="12"/>
      <c r="L241" s="18"/>
      <c r="M241" s="26"/>
      <c r="N241" s="7"/>
      <c r="O241" s="8"/>
      <c r="P241" s="6"/>
      <c r="Q241" s="6"/>
    </row>
    <row r="242" spans="1:17">
      <c r="A242" s="21"/>
      <c r="B242" s="129" t="s">
        <v>797</v>
      </c>
      <c r="C242" s="130"/>
      <c r="D242" s="130"/>
      <c r="E242" s="131"/>
      <c r="F242" s="29" t="s">
        <v>16</v>
      </c>
      <c r="G242" s="30" t="s">
        <v>16</v>
      </c>
      <c r="H242" s="26" t="s">
        <v>16</v>
      </c>
      <c r="I242" s="97" t="s">
        <v>16</v>
      </c>
      <c r="J242" s="91"/>
      <c r="K242" s="22" t="s">
        <v>89</v>
      </c>
      <c r="L242" s="23" t="s">
        <v>19</v>
      </c>
      <c r="M242" s="26"/>
      <c r="N242" s="7"/>
      <c r="O242" s="78">
        <v>189000</v>
      </c>
      <c r="P242" s="6"/>
      <c r="Q242" s="6"/>
    </row>
    <row r="243" spans="1:17">
      <c r="A243" s="21"/>
      <c r="B243" s="77"/>
      <c r="C243" s="77"/>
      <c r="D243" s="132" t="s">
        <v>383</v>
      </c>
      <c r="E243" s="133"/>
      <c r="F243" s="29" t="s">
        <v>16</v>
      </c>
      <c r="G243" s="30" t="s">
        <v>16</v>
      </c>
      <c r="H243" s="26" t="s">
        <v>16</v>
      </c>
      <c r="I243" s="97" t="s">
        <v>16</v>
      </c>
      <c r="J243" s="91"/>
      <c r="K243" s="22" t="s">
        <v>89</v>
      </c>
      <c r="L243" s="23" t="s">
        <v>19</v>
      </c>
      <c r="M243" s="26"/>
      <c r="N243" s="7"/>
      <c r="O243" s="78">
        <v>189000</v>
      </c>
      <c r="P243" s="6"/>
      <c r="Q243" s="6"/>
    </row>
    <row r="244" spans="1:17">
      <c r="A244" s="99" t="s">
        <v>201</v>
      </c>
      <c r="B244" s="100"/>
      <c r="C244" s="100"/>
      <c r="D244" s="100"/>
      <c r="E244" s="101"/>
      <c r="F244" s="31" t="s">
        <v>16</v>
      </c>
      <c r="G244" s="35" t="s">
        <v>16</v>
      </c>
      <c r="H244" s="32" t="s">
        <v>16</v>
      </c>
      <c r="I244" s="102" t="s">
        <v>16</v>
      </c>
      <c r="J244" s="101"/>
      <c r="K244" s="33" t="s">
        <v>2</v>
      </c>
      <c r="L244" s="34" t="s">
        <v>2</v>
      </c>
      <c r="M244" s="117">
        <v>517000</v>
      </c>
      <c r="N244" s="100"/>
      <c r="O244" s="101"/>
      <c r="P244" s="6"/>
      <c r="Q244" s="6"/>
    </row>
    <row r="245" spans="1:17">
      <c r="A245" s="106" t="s">
        <v>311</v>
      </c>
      <c r="B245" s="107"/>
      <c r="C245" s="107"/>
      <c r="D245" s="107"/>
      <c r="E245" s="108"/>
      <c r="F245" s="41">
        <v>0</v>
      </c>
      <c r="G245" s="41">
        <v>0</v>
      </c>
      <c r="H245" s="42" t="s">
        <v>698</v>
      </c>
      <c r="I245" s="114" t="s">
        <v>302</v>
      </c>
      <c r="J245" s="108"/>
      <c r="K245" s="43" t="s">
        <v>2</v>
      </c>
      <c r="L245" s="44" t="s">
        <v>2</v>
      </c>
      <c r="M245" s="115">
        <v>907000</v>
      </c>
      <c r="N245" s="107"/>
      <c r="O245" s="108"/>
      <c r="P245" s="6"/>
      <c r="Q245" s="6"/>
    </row>
    <row r="246" spans="1:17">
      <c r="A246" s="118" t="s">
        <v>312</v>
      </c>
      <c r="B246" s="120"/>
      <c r="C246" s="120"/>
      <c r="D246" s="120"/>
      <c r="E246" s="119"/>
      <c r="F246" s="49">
        <f>F245+F215</f>
        <v>108000</v>
      </c>
      <c r="G246" s="49">
        <f>G245+G215</f>
        <v>162720</v>
      </c>
      <c r="H246" s="50" t="s">
        <v>699</v>
      </c>
      <c r="I246" s="118" t="s">
        <v>313</v>
      </c>
      <c r="J246" s="119"/>
      <c r="K246" s="51" t="s">
        <v>2</v>
      </c>
      <c r="L246" s="52" t="s">
        <v>2</v>
      </c>
      <c r="M246" s="125">
        <v>1907320</v>
      </c>
      <c r="N246" s="120"/>
      <c r="O246" s="119"/>
      <c r="P246" s="6"/>
      <c r="Q246" s="6"/>
    </row>
    <row r="247" spans="1:17">
      <c r="A247" s="89" t="s">
        <v>314</v>
      </c>
      <c r="B247" s="90"/>
      <c r="C247" s="90"/>
      <c r="D247" s="90"/>
      <c r="E247" s="91"/>
      <c r="F247" s="9" t="s">
        <v>2</v>
      </c>
      <c r="G247" s="10" t="s">
        <v>2</v>
      </c>
      <c r="H247" s="11" t="s">
        <v>2</v>
      </c>
      <c r="I247" s="89" t="s">
        <v>2</v>
      </c>
      <c r="J247" s="91"/>
      <c r="K247" s="12" t="s">
        <v>2</v>
      </c>
      <c r="L247" s="13" t="s">
        <v>2</v>
      </c>
      <c r="M247" s="89" t="s">
        <v>2</v>
      </c>
      <c r="N247" s="90"/>
      <c r="O247" s="91"/>
      <c r="P247" s="6"/>
      <c r="Q247" s="6"/>
    </row>
    <row r="248" spans="1:17">
      <c r="A248" s="92" t="s">
        <v>315</v>
      </c>
      <c r="B248" s="93"/>
      <c r="C248" s="93"/>
      <c r="D248" s="93"/>
      <c r="E248" s="94"/>
      <c r="F248" s="9" t="s">
        <v>2</v>
      </c>
      <c r="G248" s="14" t="s">
        <v>2</v>
      </c>
      <c r="H248" s="15" t="s">
        <v>2</v>
      </c>
      <c r="I248" s="92" t="s">
        <v>2</v>
      </c>
      <c r="J248" s="94"/>
      <c r="K248" s="16" t="s">
        <v>2</v>
      </c>
      <c r="L248" s="17" t="s">
        <v>2</v>
      </c>
      <c r="M248" s="89" t="s">
        <v>2</v>
      </c>
      <c r="N248" s="90"/>
      <c r="O248" s="91"/>
      <c r="P248" s="6"/>
      <c r="Q248" s="6"/>
    </row>
    <row r="249" spans="1:17">
      <c r="A249" s="12" t="s">
        <v>2</v>
      </c>
      <c r="B249" s="95" t="s">
        <v>13</v>
      </c>
      <c r="C249" s="90"/>
      <c r="D249" s="90"/>
      <c r="E249" s="91"/>
      <c r="F249" s="9" t="s">
        <v>2</v>
      </c>
      <c r="G249" s="10" t="s">
        <v>2</v>
      </c>
      <c r="H249" s="11" t="s">
        <v>2</v>
      </c>
      <c r="I249" s="89" t="s">
        <v>2</v>
      </c>
      <c r="J249" s="91"/>
      <c r="K249" s="12" t="s">
        <v>2</v>
      </c>
      <c r="L249" s="13" t="s">
        <v>2</v>
      </c>
      <c r="M249" s="89" t="s">
        <v>2</v>
      </c>
      <c r="N249" s="90"/>
      <c r="O249" s="91"/>
      <c r="P249" s="6"/>
      <c r="Q249" s="6"/>
    </row>
    <row r="250" spans="1:17">
      <c r="A250" s="12" t="s">
        <v>2</v>
      </c>
      <c r="B250" s="95" t="s">
        <v>36</v>
      </c>
      <c r="C250" s="90"/>
      <c r="D250" s="90"/>
      <c r="E250" s="91"/>
      <c r="F250" s="9" t="s">
        <v>2</v>
      </c>
      <c r="G250" s="10" t="s">
        <v>2</v>
      </c>
      <c r="H250" s="11" t="s">
        <v>2</v>
      </c>
      <c r="I250" s="89" t="s">
        <v>2</v>
      </c>
      <c r="J250" s="91"/>
      <c r="K250" s="12" t="s">
        <v>2</v>
      </c>
      <c r="L250" s="13" t="s">
        <v>2</v>
      </c>
      <c r="M250" s="89" t="s">
        <v>2</v>
      </c>
      <c r="N250" s="90"/>
      <c r="O250" s="91"/>
      <c r="P250" s="6"/>
      <c r="Q250" s="6"/>
    </row>
    <row r="251" spans="1:17">
      <c r="A251" s="12" t="s">
        <v>2</v>
      </c>
      <c r="B251" s="19" t="s">
        <v>2</v>
      </c>
      <c r="C251" s="95" t="s">
        <v>37</v>
      </c>
      <c r="D251" s="90"/>
      <c r="E251" s="91"/>
      <c r="F251" s="27">
        <v>268830</v>
      </c>
      <c r="G251" s="28">
        <v>113469</v>
      </c>
      <c r="H251" s="20" t="s">
        <v>16</v>
      </c>
      <c r="I251" s="96" t="s">
        <v>316</v>
      </c>
      <c r="J251" s="91"/>
      <c r="K251" s="22" t="s">
        <v>317</v>
      </c>
      <c r="L251" s="23" t="s">
        <v>19</v>
      </c>
      <c r="M251" s="96" t="s">
        <v>318</v>
      </c>
      <c r="N251" s="90"/>
      <c r="O251" s="91"/>
      <c r="P251" s="6"/>
      <c r="Q251" s="6"/>
    </row>
    <row r="252" spans="1:17">
      <c r="A252" s="12" t="s">
        <v>2</v>
      </c>
      <c r="B252" s="19" t="s">
        <v>2</v>
      </c>
      <c r="C252" s="95" t="s">
        <v>41</v>
      </c>
      <c r="D252" s="90"/>
      <c r="E252" s="91"/>
      <c r="F252" s="27">
        <v>0</v>
      </c>
      <c r="G252" s="28">
        <v>0</v>
      </c>
      <c r="H252" s="20" t="s">
        <v>16</v>
      </c>
      <c r="I252" s="96" t="s">
        <v>16</v>
      </c>
      <c r="J252" s="91"/>
      <c r="K252" s="22" t="s">
        <v>89</v>
      </c>
      <c r="L252" s="23" t="s">
        <v>19</v>
      </c>
      <c r="M252" s="96" t="s">
        <v>226</v>
      </c>
      <c r="N252" s="90"/>
      <c r="O252" s="91"/>
      <c r="P252" s="6"/>
      <c r="Q252" s="6"/>
    </row>
    <row r="253" spans="1:17">
      <c r="A253" s="12" t="s">
        <v>2</v>
      </c>
      <c r="B253" s="19" t="s">
        <v>2</v>
      </c>
      <c r="C253" s="95" t="s">
        <v>47</v>
      </c>
      <c r="D253" s="90"/>
      <c r="E253" s="91"/>
      <c r="F253" s="27">
        <v>23998</v>
      </c>
      <c r="G253" s="28">
        <v>97440</v>
      </c>
      <c r="H253" s="20" t="s">
        <v>700</v>
      </c>
      <c r="I253" s="96" t="s">
        <v>319</v>
      </c>
      <c r="J253" s="91"/>
      <c r="K253" s="22" t="s">
        <v>320</v>
      </c>
      <c r="L253" s="23" t="s">
        <v>19</v>
      </c>
      <c r="M253" s="96" t="s">
        <v>321</v>
      </c>
      <c r="N253" s="90"/>
      <c r="O253" s="91"/>
      <c r="P253" s="6"/>
      <c r="Q253" s="6"/>
    </row>
    <row r="254" spans="1:17">
      <c r="A254" s="12" t="s">
        <v>2</v>
      </c>
      <c r="B254" s="19" t="s">
        <v>2</v>
      </c>
      <c r="C254" s="95" t="s">
        <v>51</v>
      </c>
      <c r="D254" s="90"/>
      <c r="E254" s="91"/>
      <c r="F254" s="27" t="s">
        <v>16</v>
      </c>
      <c r="G254" s="28" t="s">
        <v>16</v>
      </c>
      <c r="H254" s="20" t="s">
        <v>701</v>
      </c>
      <c r="I254" s="96" t="s">
        <v>322</v>
      </c>
      <c r="J254" s="91"/>
      <c r="K254" s="22" t="s">
        <v>323</v>
      </c>
      <c r="L254" s="23" t="s">
        <v>19</v>
      </c>
      <c r="M254" s="96" t="s">
        <v>324</v>
      </c>
      <c r="N254" s="90"/>
      <c r="O254" s="91"/>
      <c r="P254" s="6"/>
      <c r="Q254" s="6"/>
    </row>
    <row r="255" spans="1:17">
      <c r="A255" s="96" t="s">
        <v>55</v>
      </c>
      <c r="B255" s="90"/>
      <c r="C255" s="90"/>
      <c r="D255" s="90"/>
      <c r="E255" s="91"/>
      <c r="F255" s="29">
        <f>SUM(F251:F254)</f>
        <v>292828</v>
      </c>
      <c r="G255" s="29">
        <f>SUM(G251:G254)</f>
        <v>210909</v>
      </c>
      <c r="H255" s="25" t="s">
        <v>702</v>
      </c>
      <c r="I255" s="97" t="s">
        <v>325</v>
      </c>
      <c r="J255" s="91"/>
      <c r="K255" s="12" t="s">
        <v>2</v>
      </c>
      <c r="L255" s="13" t="s">
        <v>2</v>
      </c>
      <c r="M255" s="97" t="s">
        <v>326</v>
      </c>
      <c r="N255" s="90"/>
      <c r="O255" s="91"/>
      <c r="P255" s="6"/>
      <c r="Q255" s="6"/>
    </row>
    <row r="256" spans="1:17">
      <c r="A256" s="99" t="s">
        <v>58</v>
      </c>
      <c r="B256" s="100"/>
      <c r="C256" s="100"/>
      <c r="D256" s="100"/>
      <c r="E256" s="101"/>
      <c r="F256" s="31">
        <v>292828</v>
      </c>
      <c r="G256" s="35">
        <v>210909</v>
      </c>
      <c r="H256" s="32" t="s">
        <v>702</v>
      </c>
      <c r="I256" s="102" t="s">
        <v>325</v>
      </c>
      <c r="J256" s="101"/>
      <c r="K256" s="33" t="s">
        <v>2</v>
      </c>
      <c r="L256" s="34" t="s">
        <v>2</v>
      </c>
      <c r="M256" s="102" t="s">
        <v>326</v>
      </c>
      <c r="N256" s="100"/>
      <c r="O256" s="101"/>
      <c r="P256" s="6"/>
      <c r="Q256" s="6"/>
    </row>
    <row r="257" spans="1:17">
      <c r="A257" s="12" t="s">
        <v>2</v>
      </c>
      <c r="B257" s="95" t="s">
        <v>61</v>
      </c>
      <c r="C257" s="90"/>
      <c r="D257" s="90"/>
      <c r="E257" s="91"/>
      <c r="F257" s="9" t="s">
        <v>2</v>
      </c>
      <c r="G257" s="10" t="s">
        <v>2</v>
      </c>
      <c r="H257" s="11" t="s">
        <v>2</v>
      </c>
      <c r="I257" s="89" t="s">
        <v>2</v>
      </c>
      <c r="J257" s="91"/>
      <c r="K257" s="12" t="s">
        <v>2</v>
      </c>
      <c r="L257" s="13" t="s">
        <v>2</v>
      </c>
      <c r="M257" s="89" t="s">
        <v>2</v>
      </c>
      <c r="N257" s="90"/>
      <c r="O257" s="91"/>
      <c r="P257" s="6"/>
      <c r="Q257" s="6"/>
    </row>
    <row r="258" spans="1:17">
      <c r="A258" s="12" t="s">
        <v>2</v>
      </c>
      <c r="B258" s="95" t="s">
        <v>62</v>
      </c>
      <c r="C258" s="90"/>
      <c r="D258" s="90"/>
      <c r="E258" s="91"/>
      <c r="F258" s="9" t="s">
        <v>2</v>
      </c>
      <c r="G258" s="10" t="s">
        <v>2</v>
      </c>
      <c r="H258" s="11" t="s">
        <v>2</v>
      </c>
      <c r="I258" s="89" t="s">
        <v>2</v>
      </c>
      <c r="J258" s="91"/>
      <c r="K258" s="12" t="s">
        <v>2</v>
      </c>
      <c r="L258" s="13" t="s">
        <v>2</v>
      </c>
      <c r="M258" s="89" t="s">
        <v>2</v>
      </c>
      <c r="N258" s="90"/>
      <c r="O258" s="91"/>
      <c r="P258" s="6"/>
      <c r="Q258" s="6"/>
    </row>
    <row r="259" spans="1:17">
      <c r="A259" s="12" t="s">
        <v>2</v>
      </c>
      <c r="B259" s="19" t="s">
        <v>2</v>
      </c>
      <c r="C259" s="95" t="s">
        <v>68</v>
      </c>
      <c r="D259" s="90"/>
      <c r="E259" s="91"/>
      <c r="F259" s="27" t="s">
        <v>16</v>
      </c>
      <c r="G259" s="28" t="s">
        <v>16</v>
      </c>
      <c r="H259" s="20" t="s">
        <v>16</v>
      </c>
      <c r="I259" s="96" t="s">
        <v>67</v>
      </c>
      <c r="J259" s="91"/>
      <c r="K259" s="22" t="s">
        <v>16</v>
      </c>
      <c r="L259" s="23" t="s">
        <v>19</v>
      </c>
      <c r="M259" s="96" t="s">
        <v>67</v>
      </c>
      <c r="N259" s="90"/>
      <c r="O259" s="91"/>
      <c r="P259" s="6"/>
      <c r="Q259" s="6"/>
    </row>
    <row r="260" spans="1:17">
      <c r="A260" s="12" t="s">
        <v>2</v>
      </c>
      <c r="B260" s="19" t="s">
        <v>2</v>
      </c>
      <c r="C260" s="95" t="s">
        <v>70</v>
      </c>
      <c r="D260" s="90"/>
      <c r="E260" s="91"/>
      <c r="F260" s="27">
        <v>27200</v>
      </c>
      <c r="G260" s="28">
        <v>10000</v>
      </c>
      <c r="H260" s="20" t="s">
        <v>16</v>
      </c>
      <c r="I260" s="96" t="s">
        <v>253</v>
      </c>
      <c r="J260" s="91"/>
      <c r="K260" s="22" t="s">
        <v>16</v>
      </c>
      <c r="L260" s="23" t="s">
        <v>19</v>
      </c>
      <c r="M260" s="96" t="s">
        <v>253</v>
      </c>
      <c r="N260" s="90"/>
      <c r="O260" s="91"/>
      <c r="P260" s="6"/>
      <c r="Q260" s="6"/>
    </row>
    <row r="261" spans="1:17">
      <c r="A261" s="96" t="s">
        <v>78</v>
      </c>
      <c r="B261" s="90"/>
      <c r="C261" s="90"/>
      <c r="D261" s="90"/>
      <c r="E261" s="91"/>
      <c r="F261" s="27">
        <v>27200</v>
      </c>
      <c r="G261" s="28">
        <v>10000</v>
      </c>
      <c r="H261" s="25" t="s">
        <v>16</v>
      </c>
      <c r="I261" s="97" t="s">
        <v>327</v>
      </c>
      <c r="J261" s="91"/>
      <c r="K261" s="12" t="s">
        <v>2</v>
      </c>
      <c r="L261" s="13" t="s">
        <v>2</v>
      </c>
      <c r="M261" s="97" t="s">
        <v>327</v>
      </c>
      <c r="N261" s="90"/>
      <c r="O261" s="91"/>
      <c r="P261" s="6"/>
      <c r="Q261" s="6"/>
    </row>
    <row r="262" spans="1:17">
      <c r="A262" s="12" t="s">
        <v>2</v>
      </c>
      <c r="B262" s="95" t="s">
        <v>81</v>
      </c>
      <c r="C262" s="90"/>
      <c r="D262" s="90"/>
      <c r="E262" s="91"/>
      <c r="F262" s="9" t="s">
        <v>2</v>
      </c>
      <c r="G262" s="10" t="s">
        <v>2</v>
      </c>
      <c r="H262" s="11" t="s">
        <v>2</v>
      </c>
      <c r="I262" s="89" t="s">
        <v>2</v>
      </c>
      <c r="J262" s="91"/>
      <c r="K262" s="12" t="s">
        <v>2</v>
      </c>
      <c r="L262" s="13" t="s">
        <v>2</v>
      </c>
      <c r="M262" s="89" t="s">
        <v>2</v>
      </c>
      <c r="N262" s="90"/>
      <c r="O262" s="91"/>
      <c r="P262" s="6"/>
      <c r="Q262" s="6"/>
    </row>
    <row r="263" spans="1:17">
      <c r="A263" s="12" t="s">
        <v>2</v>
      </c>
      <c r="B263" s="19" t="s">
        <v>2</v>
      </c>
      <c r="C263" s="95" t="s">
        <v>82</v>
      </c>
      <c r="D263" s="90"/>
      <c r="E263" s="91"/>
      <c r="F263" s="27" t="s">
        <v>16</v>
      </c>
      <c r="G263" s="28" t="s">
        <v>16</v>
      </c>
      <c r="H263" s="20" t="s">
        <v>16</v>
      </c>
      <c r="I263" s="96" t="s">
        <v>16</v>
      </c>
      <c r="J263" s="91"/>
      <c r="K263" s="22" t="s">
        <v>89</v>
      </c>
      <c r="L263" s="23" t="s">
        <v>19</v>
      </c>
      <c r="M263" s="96" t="s">
        <v>101</v>
      </c>
      <c r="N263" s="90"/>
      <c r="O263" s="91"/>
      <c r="P263" s="6"/>
      <c r="Q263" s="6"/>
    </row>
    <row r="264" spans="1:17">
      <c r="A264" s="12" t="s">
        <v>2</v>
      </c>
      <c r="B264" s="19" t="s">
        <v>2</v>
      </c>
      <c r="C264" s="95" t="s">
        <v>88</v>
      </c>
      <c r="D264" s="90"/>
      <c r="E264" s="91"/>
      <c r="F264" s="27" t="s">
        <v>2</v>
      </c>
      <c r="G264" s="28" t="s">
        <v>2</v>
      </c>
      <c r="H264" s="20" t="s">
        <v>2</v>
      </c>
      <c r="I264" s="96" t="s">
        <v>2</v>
      </c>
      <c r="J264" s="91"/>
      <c r="K264" s="22" t="s">
        <v>2</v>
      </c>
      <c r="L264" s="23" t="s">
        <v>2</v>
      </c>
      <c r="M264" s="96" t="s">
        <v>2</v>
      </c>
      <c r="N264" s="90"/>
      <c r="O264" s="91"/>
      <c r="P264" s="6"/>
      <c r="Q264" s="6"/>
    </row>
    <row r="265" spans="1:17">
      <c r="A265" s="12" t="s">
        <v>2</v>
      </c>
      <c r="B265" s="19" t="s">
        <v>2</v>
      </c>
      <c r="C265" s="19" t="s">
        <v>2</v>
      </c>
      <c r="D265" s="95" t="s">
        <v>98</v>
      </c>
      <c r="E265" s="91"/>
      <c r="F265" s="27">
        <v>11182</v>
      </c>
      <c r="G265" s="28">
        <v>8960</v>
      </c>
      <c r="H265" s="20" t="s">
        <v>703</v>
      </c>
      <c r="I265" s="96" t="s">
        <v>141</v>
      </c>
      <c r="J265" s="91"/>
      <c r="K265" s="22" t="s">
        <v>328</v>
      </c>
      <c r="L265" s="23" t="s">
        <v>19</v>
      </c>
      <c r="M265" s="96" t="s">
        <v>329</v>
      </c>
      <c r="N265" s="90"/>
      <c r="O265" s="91"/>
      <c r="P265" s="6"/>
      <c r="Q265" s="6"/>
    </row>
    <row r="266" spans="1:17">
      <c r="A266" s="96" t="s">
        <v>116</v>
      </c>
      <c r="B266" s="90"/>
      <c r="C266" s="90"/>
      <c r="D266" s="90"/>
      <c r="E266" s="91"/>
      <c r="F266" s="27">
        <v>11182</v>
      </c>
      <c r="G266" s="28">
        <v>8960</v>
      </c>
      <c r="H266" s="25" t="s">
        <v>703</v>
      </c>
      <c r="I266" s="97" t="s">
        <v>141</v>
      </c>
      <c r="J266" s="91"/>
      <c r="K266" s="12" t="s">
        <v>2</v>
      </c>
      <c r="L266" s="13" t="s">
        <v>2</v>
      </c>
      <c r="M266" s="97" t="s">
        <v>330</v>
      </c>
      <c r="N266" s="90"/>
      <c r="O266" s="91"/>
      <c r="P266" s="6"/>
      <c r="Q266" s="6"/>
    </row>
    <row r="267" spans="1:17">
      <c r="A267" s="99" t="s">
        <v>148</v>
      </c>
      <c r="B267" s="100"/>
      <c r="C267" s="100"/>
      <c r="D267" s="100"/>
      <c r="E267" s="101"/>
      <c r="F267" s="31">
        <f>F266+F261</f>
        <v>38382</v>
      </c>
      <c r="G267" s="31">
        <f>G266+G261</f>
        <v>18960</v>
      </c>
      <c r="H267" s="32" t="s">
        <v>703</v>
      </c>
      <c r="I267" s="102" t="s">
        <v>331</v>
      </c>
      <c r="J267" s="101"/>
      <c r="K267" s="33" t="s">
        <v>2</v>
      </c>
      <c r="L267" s="34" t="s">
        <v>2</v>
      </c>
      <c r="M267" s="102" t="s">
        <v>332</v>
      </c>
      <c r="N267" s="100"/>
      <c r="O267" s="101"/>
      <c r="P267" s="6"/>
      <c r="Q267" s="6"/>
    </row>
    <row r="268" spans="1:17">
      <c r="A268" s="106" t="s">
        <v>333</v>
      </c>
      <c r="B268" s="107"/>
      <c r="C268" s="107"/>
      <c r="D268" s="107"/>
      <c r="E268" s="108"/>
      <c r="F268" s="41">
        <f>F256+F267</f>
        <v>331210</v>
      </c>
      <c r="G268" s="41">
        <f>G256+G267</f>
        <v>229869</v>
      </c>
      <c r="H268" s="42" t="s">
        <v>704</v>
      </c>
      <c r="I268" s="114" t="s">
        <v>334</v>
      </c>
      <c r="J268" s="108"/>
      <c r="K268" s="43" t="s">
        <v>2</v>
      </c>
      <c r="L268" s="44" t="s">
        <v>2</v>
      </c>
      <c r="M268" s="114" t="s">
        <v>335</v>
      </c>
      <c r="N268" s="107"/>
      <c r="O268" s="108"/>
      <c r="P268" s="6"/>
      <c r="Q268" s="6"/>
    </row>
    <row r="269" spans="1:17">
      <c r="A269" s="92" t="s">
        <v>336</v>
      </c>
      <c r="B269" s="93"/>
      <c r="C269" s="93"/>
      <c r="D269" s="93"/>
      <c r="E269" s="94"/>
      <c r="F269" s="9" t="s">
        <v>2</v>
      </c>
      <c r="G269" s="14" t="s">
        <v>2</v>
      </c>
      <c r="H269" s="15" t="s">
        <v>2</v>
      </c>
      <c r="I269" s="92" t="s">
        <v>2</v>
      </c>
      <c r="J269" s="94"/>
      <c r="K269" s="16" t="s">
        <v>2</v>
      </c>
      <c r="L269" s="17" t="s">
        <v>2</v>
      </c>
      <c r="M269" s="89" t="s">
        <v>2</v>
      </c>
      <c r="N269" s="90"/>
      <c r="O269" s="91"/>
      <c r="P269" s="6"/>
      <c r="Q269" s="6"/>
    </row>
    <row r="270" spans="1:17">
      <c r="A270" s="12" t="s">
        <v>2</v>
      </c>
      <c r="B270" s="95" t="s">
        <v>61</v>
      </c>
      <c r="C270" s="90"/>
      <c r="D270" s="90"/>
      <c r="E270" s="91"/>
      <c r="F270" s="9" t="s">
        <v>2</v>
      </c>
      <c r="G270" s="10" t="s">
        <v>2</v>
      </c>
      <c r="H270" s="11" t="s">
        <v>2</v>
      </c>
      <c r="I270" s="89" t="s">
        <v>2</v>
      </c>
      <c r="J270" s="91"/>
      <c r="K270" s="12" t="s">
        <v>2</v>
      </c>
      <c r="L270" s="13" t="s">
        <v>2</v>
      </c>
      <c r="M270" s="89" t="s">
        <v>2</v>
      </c>
      <c r="N270" s="90"/>
      <c r="O270" s="91"/>
      <c r="P270" s="6"/>
      <c r="Q270" s="6"/>
    </row>
    <row r="271" spans="1:17">
      <c r="A271" s="12" t="s">
        <v>2</v>
      </c>
      <c r="B271" s="95" t="s">
        <v>81</v>
      </c>
      <c r="C271" s="90"/>
      <c r="D271" s="90"/>
      <c r="E271" s="91"/>
      <c r="F271" s="9" t="s">
        <v>2</v>
      </c>
      <c r="G271" s="10" t="s">
        <v>2</v>
      </c>
      <c r="H271" s="11" t="s">
        <v>2</v>
      </c>
      <c r="I271" s="89" t="s">
        <v>2</v>
      </c>
      <c r="J271" s="91"/>
      <c r="K271" s="12" t="s">
        <v>2</v>
      </c>
      <c r="L271" s="13" t="s">
        <v>2</v>
      </c>
      <c r="M271" s="89" t="s">
        <v>2</v>
      </c>
      <c r="N271" s="90"/>
      <c r="O271" s="91"/>
      <c r="P271" s="6"/>
      <c r="Q271" s="6"/>
    </row>
    <row r="272" spans="1:17">
      <c r="A272" s="12" t="s">
        <v>2</v>
      </c>
      <c r="B272" s="19" t="s">
        <v>2</v>
      </c>
      <c r="C272" s="95" t="s">
        <v>88</v>
      </c>
      <c r="D272" s="90"/>
      <c r="E272" s="91"/>
      <c r="F272" s="27" t="s">
        <v>2</v>
      </c>
      <c r="G272" s="28" t="s">
        <v>2</v>
      </c>
      <c r="H272" s="20" t="s">
        <v>2</v>
      </c>
      <c r="I272" s="96" t="s">
        <v>2</v>
      </c>
      <c r="J272" s="91"/>
      <c r="K272" s="22" t="s">
        <v>2</v>
      </c>
      <c r="L272" s="23" t="s">
        <v>2</v>
      </c>
      <c r="M272" s="96" t="s">
        <v>2</v>
      </c>
      <c r="N272" s="90"/>
      <c r="O272" s="91"/>
      <c r="P272" s="6"/>
      <c r="Q272" s="6"/>
    </row>
    <row r="273" spans="1:17" ht="39" customHeight="1">
      <c r="A273" s="12" t="s">
        <v>2</v>
      </c>
      <c r="B273" s="19" t="s">
        <v>2</v>
      </c>
      <c r="C273" s="19" t="s">
        <v>2</v>
      </c>
      <c r="D273" s="95" t="s">
        <v>337</v>
      </c>
      <c r="E273" s="91"/>
      <c r="F273" s="27" t="s">
        <v>16</v>
      </c>
      <c r="G273" s="28" t="s">
        <v>16</v>
      </c>
      <c r="H273" s="20" t="s">
        <v>16</v>
      </c>
      <c r="I273" s="96" t="s">
        <v>16</v>
      </c>
      <c r="J273" s="91"/>
      <c r="K273" s="22" t="s">
        <v>89</v>
      </c>
      <c r="L273" s="23" t="s">
        <v>19</v>
      </c>
      <c r="M273" s="96" t="s">
        <v>87</v>
      </c>
      <c r="N273" s="90"/>
      <c r="O273" s="91"/>
      <c r="P273" s="6"/>
      <c r="Q273" s="6"/>
    </row>
    <row r="274" spans="1:17" ht="41.25" customHeight="1">
      <c r="A274" s="12" t="s">
        <v>2</v>
      </c>
      <c r="B274" s="19" t="s">
        <v>2</v>
      </c>
      <c r="C274" s="19" t="s">
        <v>2</v>
      </c>
      <c r="D274" s="95" t="s">
        <v>337</v>
      </c>
      <c r="E274" s="91"/>
      <c r="F274" s="27" t="s">
        <v>16</v>
      </c>
      <c r="G274" s="28" t="s">
        <v>16</v>
      </c>
      <c r="H274" s="20" t="s">
        <v>16</v>
      </c>
      <c r="I274" s="96" t="s">
        <v>87</v>
      </c>
      <c r="J274" s="91"/>
      <c r="K274" s="22" t="s">
        <v>92</v>
      </c>
      <c r="L274" s="23" t="s">
        <v>19</v>
      </c>
      <c r="M274" s="96" t="s">
        <v>16</v>
      </c>
      <c r="N274" s="90"/>
      <c r="O274" s="91"/>
      <c r="P274" s="6"/>
      <c r="Q274" s="6"/>
    </row>
    <row r="275" spans="1:17">
      <c r="A275" s="12" t="s">
        <v>2</v>
      </c>
      <c r="B275" s="19" t="s">
        <v>2</v>
      </c>
      <c r="C275" s="19" t="s">
        <v>2</v>
      </c>
      <c r="D275" s="95" t="s">
        <v>338</v>
      </c>
      <c r="E275" s="91"/>
      <c r="F275" s="27" t="s">
        <v>16</v>
      </c>
      <c r="G275" s="28" t="s">
        <v>16</v>
      </c>
      <c r="H275" s="20" t="s">
        <v>165</v>
      </c>
      <c r="I275" s="96" t="s">
        <v>16</v>
      </c>
      <c r="J275" s="91"/>
      <c r="K275" s="22" t="s">
        <v>16</v>
      </c>
      <c r="L275" s="23" t="s">
        <v>19</v>
      </c>
      <c r="M275" s="96" t="s">
        <v>16</v>
      </c>
      <c r="N275" s="90"/>
      <c r="O275" s="91"/>
      <c r="P275" s="6"/>
      <c r="Q275" s="6"/>
    </row>
    <row r="276" spans="1:17" ht="45" customHeight="1">
      <c r="A276" s="12" t="s">
        <v>2</v>
      </c>
      <c r="B276" s="19" t="s">
        <v>2</v>
      </c>
      <c r="C276" s="19" t="s">
        <v>2</v>
      </c>
      <c r="D276" s="95" t="s">
        <v>339</v>
      </c>
      <c r="E276" s="91"/>
      <c r="F276" s="27" t="s">
        <v>16</v>
      </c>
      <c r="G276" s="28" t="s">
        <v>16</v>
      </c>
      <c r="H276" s="20" t="s">
        <v>16</v>
      </c>
      <c r="I276" s="96" t="s">
        <v>67</v>
      </c>
      <c r="J276" s="91"/>
      <c r="K276" s="22" t="s">
        <v>92</v>
      </c>
      <c r="L276" s="23" t="s">
        <v>19</v>
      </c>
      <c r="M276" s="96" t="s">
        <v>16</v>
      </c>
      <c r="N276" s="90"/>
      <c r="O276" s="91"/>
      <c r="P276" s="6"/>
      <c r="Q276" s="6"/>
    </row>
    <row r="277" spans="1:17" ht="35.25" customHeight="1">
      <c r="A277" s="12" t="s">
        <v>2</v>
      </c>
      <c r="B277" s="19" t="s">
        <v>2</v>
      </c>
      <c r="C277" s="19" t="s">
        <v>2</v>
      </c>
      <c r="D277" s="95" t="s">
        <v>340</v>
      </c>
      <c r="E277" s="91"/>
      <c r="F277" s="27" t="s">
        <v>16</v>
      </c>
      <c r="G277" s="28" t="s">
        <v>16</v>
      </c>
      <c r="H277" s="20" t="s">
        <v>16</v>
      </c>
      <c r="I277" s="96" t="s">
        <v>69</v>
      </c>
      <c r="J277" s="91"/>
      <c r="K277" s="22" t="s">
        <v>92</v>
      </c>
      <c r="L277" s="23" t="s">
        <v>19</v>
      </c>
      <c r="M277" s="96" t="s">
        <v>16</v>
      </c>
      <c r="N277" s="90"/>
      <c r="O277" s="91"/>
      <c r="P277" s="6"/>
      <c r="Q277" s="6"/>
    </row>
    <row r="278" spans="1:17" ht="42.75" customHeight="1">
      <c r="A278" s="12" t="s">
        <v>2</v>
      </c>
      <c r="B278" s="19" t="s">
        <v>2</v>
      </c>
      <c r="C278" s="19" t="s">
        <v>2</v>
      </c>
      <c r="D278" s="95" t="s">
        <v>341</v>
      </c>
      <c r="E278" s="91"/>
      <c r="F278" s="27" t="s">
        <v>16</v>
      </c>
      <c r="G278" s="28" t="s">
        <v>16</v>
      </c>
      <c r="H278" s="20" t="s">
        <v>16</v>
      </c>
      <c r="I278" s="96" t="s">
        <v>69</v>
      </c>
      <c r="J278" s="91"/>
      <c r="K278" s="22" t="s">
        <v>92</v>
      </c>
      <c r="L278" s="23" t="s">
        <v>19</v>
      </c>
      <c r="M278" s="96" t="s">
        <v>16</v>
      </c>
      <c r="N278" s="90"/>
      <c r="O278" s="91"/>
      <c r="P278" s="6"/>
      <c r="Q278" s="6"/>
    </row>
    <row r="279" spans="1:17" ht="39" customHeight="1">
      <c r="A279" s="12" t="s">
        <v>2</v>
      </c>
      <c r="B279" s="19" t="s">
        <v>2</v>
      </c>
      <c r="C279" s="19" t="s">
        <v>2</v>
      </c>
      <c r="D279" s="95" t="s">
        <v>342</v>
      </c>
      <c r="E279" s="91"/>
      <c r="F279" s="27" t="s">
        <v>16</v>
      </c>
      <c r="G279" s="28" t="s">
        <v>16</v>
      </c>
      <c r="H279" s="20" t="s">
        <v>16</v>
      </c>
      <c r="I279" s="96" t="s">
        <v>69</v>
      </c>
      <c r="J279" s="91"/>
      <c r="K279" s="22" t="s">
        <v>92</v>
      </c>
      <c r="L279" s="23" t="s">
        <v>19</v>
      </c>
      <c r="M279" s="96" t="s">
        <v>16</v>
      </c>
      <c r="N279" s="90"/>
      <c r="O279" s="91"/>
      <c r="P279" s="6"/>
      <c r="Q279" s="6"/>
    </row>
    <row r="280" spans="1:17" ht="44.25" customHeight="1">
      <c r="A280" s="12" t="s">
        <v>2</v>
      </c>
      <c r="B280" s="19" t="s">
        <v>2</v>
      </c>
      <c r="C280" s="19" t="s">
        <v>2</v>
      </c>
      <c r="D280" s="95" t="s">
        <v>343</v>
      </c>
      <c r="E280" s="91"/>
      <c r="F280" s="27" t="s">
        <v>16</v>
      </c>
      <c r="G280" s="28" t="s">
        <v>16</v>
      </c>
      <c r="H280" s="20" t="s">
        <v>16</v>
      </c>
      <c r="I280" s="96" t="s">
        <v>69</v>
      </c>
      <c r="J280" s="91"/>
      <c r="K280" s="22" t="s">
        <v>92</v>
      </c>
      <c r="L280" s="23" t="s">
        <v>19</v>
      </c>
      <c r="M280" s="96" t="s">
        <v>16</v>
      </c>
      <c r="N280" s="90"/>
      <c r="O280" s="91"/>
      <c r="P280" s="6"/>
      <c r="Q280" s="6"/>
    </row>
    <row r="281" spans="1:17" ht="38.25" customHeight="1">
      <c r="A281" s="12" t="s">
        <v>2</v>
      </c>
      <c r="B281" s="19" t="s">
        <v>2</v>
      </c>
      <c r="C281" s="19" t="s">
        <v>2</v>
      </c>
      <c r="D281" s="95" t="s">
        <v>344</v>
      </c>
      <c r="E281" s="91"/>
      <c r="F281" s="27" t="s">
        <v>16</v>
      </c>
      <c r="G281" s="28" t="s">
        <v>16</v>
      </c>
      <c r="H281" s="20" t="s">
        <v>16</v>
      </c>
      <c r="I281" s="96" t="s">
        <v>128</v>
      </c>
      <c r="J281" s="91"/>
      <c r="K281" s="22" t="s">
        <v>92</v>
      </c>
      <c r="L281" s="23" t="s">
        <v>19</v>
      </c>
      <c r="M281" s="96" t="s">
        <v>16</v>
      </c>
      <c r="N281" s="90"/>
      <c r="O281" s="91"/>
      <c r="P281" s="6"/>
      <c r="Q281" s="6"/>
    </row>
    <row r="282" spans="1:17" ht="39.75" customHeight="1">
      <c r="A282" s="12" t="s">
        <v>2</v>
      </c>
      <c r="B282" s="19" t="s">
        <v>2</v>
      </c>
      <c r="C282" s="19" t="s">
        <v>2</v>
      </c>
      <c r="D282" s="95" t="s">
        <v>345</v>
      </c>
      <c r="E282" s="91"/>
      <c r="F282" s="27" t="s">
        <v>16</v>
      </c>
      <c r="G282" s="28" t="s">
        <v>16</v>
      </c>
      <c r="H282" s="20" t="s">
        <v>16</v>
      </c>
      <c r="I282" s="96" t="s">
        <v>90</v>
      </c>
      <c r="J282" s="91"/>
      <c r="K282" s="22" t="s">
        <v>92</v>
      </c>
      <c r="L282" s="23" t="s">
        <v>19</v>
      </c>
      <c r="M282" s="96" t="s">
        <v>16</v>
      </c>
      <c r="N282" s="90"/>
      <c r="O282" s="91"/>
      <c r="P282" s="6"/>
      <c r="Q282" s="6"/>
    </row>
    <row r="283" spans="1:17" ht="27.75" customHeight="1">
      <c r="A283" s="12" t="s">
        <v>2</v>
      </c>
      <c r="B283" s="19" t="s">
        <v>2</v>
      </c>
      <c r="C283" s="19" t="s">
        <v>2</v>
      </c>
      <c r="D283" s="95" t="s">
        <v>346</v>
      </c>
      <c r="E283" s="91"/>
      <c r="F283" s="27" t="s">
        <v>16</v>
      </c>
      <c r="G283" s="28" t="s">
        <v>16</v>
      </c>
      <c r="H283" s="20" t="s">
        <v>16</v>
      </c>
      <c r="I283" s="96" t="s">
        <v>128</v>
      </c>
      <c r="J283" s="91"/>
      <c r="K283" s="22" t="s">
        <v>347</v>
      </c>
      <c r="L283" s="23" t="s">
        <v>19</v>
      </c>
      <c r="M283" s="96" t="s">
        <v>69</v>
      </c>
      <c r="N283" s="90"/>
      <c r="O283" s="91"/>
      <c r="P283" s="6"/>
      <c r="Q283" s="6"/>
    </row>
    <row r="284" spans="1:17" ht="42.75" customHeight="1">
      <c r="A284" s="12" t="s">
        <v>2</v>
      </c>
      <c r="B284" s="19" t="s">
        <v>2</v>
      </c>
      <c r="C284" s="19" t="s">
        <v>2</v>
      </c>
      <c r="D284" s="95" t="s">
        <v>348</v>
      </c>
      <c r="E284" s="91"/>
      <c r="F284" s="27" t="s">
        <v>16</v>
      </c>
      <c r="G284" s="28" t="s">
        <v>16</v>
      </c>
      <c r="H284" s="20" t="s">
        <v>16</v>
      </c>
      <c r="I284" s="96" t="s">
        <v>16</v>
      </c>
      <c r="J284" s="91"/>
      <c r="K284" s="22" t="s">
        <v>89</v>
      </c>
      <c r="L284" s="23" t="s">
        <v>19</v>
      </c>
      <c r="M284" s="96" t="s">
        <v>69</v>
      </c>
      <c r="N284" s="90"/>
      <c r="O284" s="91"/>
      <c r="P284" s="6"/>
      <c r="Q284" s="6"/>
    </row>
    <row r="285" spans="1:17" ht="37.5" customHeight="1">
      <c r="A285" s="12" t="s">
        <v>2</v>
      </c>
      <c r="B285" s="19" t="s">
        <v>2</v>
      </c>
      <c r="C285" s="19" t="s">
        <v>2</v>
      </c>
      <c r="D285" s="95" t="s">
        <v>349</v>
      </c>
      <c r="E285" s="91"/>
      <c r="F285" s="27" t="s">
        <v>16</v>
      </c>
      <c r="G285" s="28" t="s">
        <v>16</v>
      </c>
      <c r="H285" s="20" t="s">
        <v>16</v>
      </c>
      <c r="I285" s="96" t="s">
        <v>69</v>
      </c>
      <c r="J285" s="91"/>
      <c r="K285" s="22" t="s">
        <v>92</v>
      </c>
      <c r="L285" s="23" t="s">
        <v>19</v>
      </c>
      <c r="M285" s="96" t="s">
        <v>16</v>
      </c>
      <c r="N285" s="90"/>
      <c r="O285" s="91"/>
      <c r="P285" s="6"/>
      <c r="Q285" s="6"/>
    </row>
    <row r="286" spans="1:17" ht="27.75" customHeight="1">
      <c r="A286" s="12" t="s">
        <v>2</v>
      </c>
      <c r="B286" s="19" t="s">
        <v>2</v>
      </c>
      <c r="C286" s="19" t="s">
        <v>2</v>
      </c>
      <c r="D286" s="95" t="s">
        <v>350</v>
      </c>
      <c r="E286" s="91"/>
      <c r="F286" s="27" t="s">
        <v>16</v>
      </c>
      <c r="G286" s="28" t="s">
        <v>16</v>
      </c>
      <c r="H286" s="20" t="s">
        <v>16</v>
      </c>
      <c r="I286" s="96" t="s">
        <v>67</v>
      </c>
      <c r="J286" s="91"/>
      <c r="K286" s="22" t="s">
        <v>92</v>
      </c>
      <c r="L286" s="23" t="s">
        <v>19</v>
      </c>
      <c r="M286" s="96" t="s">
        <v>16</v>
      </c>
      <c r="N286" s="90"/>
      <c r="O286" s="91"/>
      <c r="P286" s="6"/>
      <c r="Q286" s="6"/>
    </row>
    <row r="287" spans="1:17" ht="49.5" customHeight="1">
      <c r="A287" s="12" t="s">
        <v>2</v>
      </c>
      <c r="B287" s="19" t="s">
        <v>2</v>
      </c>
      <c r="C287" s="19" t="s">
        <v>2</v>
      </c>
      <c r="D287" s="95" t="s">
        <v>351</v>
      </c>
      <c r="E287" s="91"/>
      <c r="F287" s="27" t="s">
        <v>16</v>
      </c>
      <c r="G287" s="28" t="s">
        <v>16</v>
      </c>
      <c r="H287" s="20" t="s">
        <v>16</v>
      </c>
      <c r="I287" s="96" t="s">
        <v>67</v>
      </c>
      <c r="J287" s="91"/>
      <c r="K287" s="22" t="s">
        <v>92</v>
      </c>
      <c r="L287" s="23" t="s">
        <v>19</v>
      </c>
      <c r="M287" s="96" t="s">
        <v>16</v>
      </c>
      <c r="N287" s="90"/>
      <c r="O287" s="91"/>
      <c r="P287" s="6"/>
      <c r="Q287" s="6"/>
    </row>
    <row r="288" spans="1:17" ht="42.75" customHeight="1">
      <c r="A288" s="12" t="s">
        <v>2</v>
      </c>
      <c r="B288" s="19" t="s">
        <v>2</v>
      </c>
      <c r="C288" s="19" t="s">
        <v>2</v>
      </c>
      <c r="D288" s="95" t="s">
        <v>352</v>
      </c>
      <c r="E288" s="91"/>
      <c r="F288" s="27" t="s">
        <v>16</v>
      </c>
      <c r="G288" s="28" t="s">
        <v>16</v>
      </c>
      <c r="H288" s="20" t="s">
        <v>16</v>
      </c>
      <c r="I288" s="96" t="s">
        <v>67</v>
      </c>
      <c r="J288" s="91"/>
      <c r="K288" s="22" t="s">
        <v>16</v>
      </c>
      <c r="L288" s="23" t="s">
        <v>19</v>
      </c>
      <c r="M288" s="96" t="s">
        <v>67</v>
      </c>
      <c r="N288" s="90"/>
      <c r="O288" s="91"/>
      <c r="P288" s="6"/>
      <c r="Q288" s="6"/>
    </row>
    <row r="289" spans="1:17">
      <c r="A289" s="12" t="s">
        <v>2</v>
      </c>
      <c r="B289" s="19" t="s">
        <v>2</v>
      </c>
      <c r="C289" s="19" t="s">
        <v>2</v>
      </c>
      <c r="D289" s="95" t="s">
        <v>353</v>
      </c>
      <c r="E289" s="91"/>
      <c r="F289" s="27">
        <v>290000</v>
      </c>
      <c r="G289" s="28">
        <v>268593</v>
      </c>
      <c r="H289" s="20" t="s">
        <v>705</v>
      </c>
      <c r="I289" s="96" t="s">
        <v>354</v>
      </c>
      <c r="J289" s="91"/>
      <c r="K289" s="22" t="s">
        <v>355</v>
      </c>
      <c r="L289" s="23" t="s">
        <v>19</v>
      </c>
      <c r="M289" s="96" t="s">
        <v>356</v>
      </c>
      <c r="N289" s="90"/>
      <c r="O289" s="91"/>
      <c r="P289" s="6"/>
      <c r="Q289" s="6"/>
    </row>
    <row r="290" spans="1:17" ht="44.25" customHeight="1">
      <c r="A290" s="12" t="s">
        <v>2</v>
      </c>
      <c r="B290" s="19" t="s">
        <v>2</v>
      </c>
      <c r="C290" s="19" t="s">
        <v>2</v>
      </c>
      <c r="D290" s="95" t="s">
        <v>357</v>
      </c>
      <c r="E290" s="91"/>
      <c r="F290" s="27" t="s">
        <v>16</v>
      </c>
      <c r="G290" s="28" t="s">
        <v>16</v>
      </c>
      <c r="H290" s="20" t="s">
        <v>706</v>
      </c>
      <c r="I290" s="96" t="s">
        <v>16</v>
      </c>
      <c r="J290" s="91"/>
      <c r="K290" s="22" t="s">
        <v>16</v>
      </c>
      <c r="L290" s="23" t="s">
        <v>19</v>
      </c>
      <c r="M290" s="96" t="s">
        <v>16</v>
      </c>
      <c r="N290" s="90"/>
      <c r="O290" s="91"/>
      <c r="P290" s="6"/>
      <c r="Q290" s="6"/>
    </row>
    <row r="291" spans="1:17">
      <c r="A291" s="96" t="s">
        <v>116</v>
      </c>
      <c r="B291" s="90"/>
      <c r="C291" s="90"/>
      <c r="D291" s="90"/>
      <c r="E291" s="91"/>
      <c r="F291" s="27">
        <v>290000</v>
      </c>
      <c r="G291" s="28">
        <v>268593</v>
      </c>
      <c r="H291" s="25" t="s">
        <v>707</v>
      </c>
      <c r="I291" s="97" t="s">
        <v>358</v>
      </c>
      <c r="J291" s="91"/>
      <c r="K291" s="12" t="s">
        <v>2</v>
      </c>
      <c r="L291" s="13" t="s">
        <v>2</v>
      </c>
      <c r="M291" s="97" t="s">
        <v>359</v>
      </c>
      <c r="N291" s="90"/>
      <c r="O291" s="91"/>
      <c r="P291" s="6"/>
      <c r="Q291" s="6"/>
    </row>
    <row r="292" spans="1:17">
      <c r="A292" s="12" t="s">
        <v>2</v>
      </c>
      <c r="B292" s="95" t="s">
        <v>118</v>
      </c>
      <c r="C292" s="90"/>
      <c r="D292" s="90"/>
      <c r="E292" s="91"/>
      <c r="F292" s="9" t="s">
        <v>2</v>
      </c>
      <c r="G292" s="10" t="s">
        <v>2</v>
      </c>
      <c r="H292" s="11" t="s">
        <v>2</v>
      </c>
      <c r="I292" s="89" t="s">
        <v>2</v>
      </c>
      <c r="J292" s="91"/>
      <c r="K292" s="12" t="s">
        <v>2</v>
      </c>
      <c r="L292" s="13" t="s">
        <v>2</v>
      </c>
      <c r="M292" s="89" t="s">
        <v>2</v>
      </c>
      <c r="N292" s="90"/>
      <c r="O292" s="91"/>
      <c r="P292" s="6"/>
      <c r="Q292" s="6"/>
    </row>
    <row r="293" spans="1:17">
      <c r="A293" s="12" t="s">
        <v>2</v>
      </c>
      <c r="B293" s="19" t="s">
        <v>2</v>
      </c>
      <c r="C293" s="95" t="s">
        <v>121</v>
      </c>
      <c r="D293" s="90"/>
      <c r="E293" s="91"/>
      <c r="F293" s="27" t="s">
        <v>16</v>
      </c>
      <c r="G293" s="28" t="s">
        <v>16</v>
      </c>
      <c r="H293" s="20" t="s">
        <v>708</v>
      </c>
      <c r="I293" s="96" t="s">
        <v>69</v>
      </c>
      <c r="J293" s="91"/>
      <c r="K293" s="22" t="s">
        <v>16</v>
      </c>
      <c r="L293" s="23" t="s">
        <v>19</v>
      </c>
      <c r="M293" s="96" t="s">
        <v>69</v>
      </c>
      <c r="N293" s="90"/>
      <c r="O293" s="91"/>
      <c r="P293" s="6"/>
      <c r="Q293" s="6"/>
    </row>
    <row r="294" spans="1:17">
      <c r="A294" s="12" t="s">
        <v>2</v>
      </c>
      <c r="B294" s="19" t="s">
        <v>2</v>
      </c>
      <c r="C294" s="95" t="s">
        <v>360</v>
      </c>
      <c r="D294" s="90"/>
      <c r="E294" s="91"/>
      <c r="F294" s="27">
        <v>1085221</v>
      </c>
      <c r="G294" s="28">
        <v>1326209.3999999999</v>
      </c>
      <c r="H294" s="20" t="s">
        <v>709</v>
      </c>
      <c r="I294" s="96" t="s">
        <v>361</v>
      </c>
      <c r="J294" s="91"/>
      <c r="K294" s="22" t="s">
        <v>362</v>
      </c>
      <c r="L294" s="23" t="s">
        <v>19</v>
      </c>
      <c r="M294" s="96" t="s">
        <v>363</v>
      </c>
      <c r="N294" s="90"/>
      <c r="O294" s="91"/>
      <c r="P294" s="6"/>
      <c r="Q294" s="6"/>
    </row>
    <row r="295" spans="1:17">
      <c r="A295" s="96" t="s">
        <v>131</v>
      </c>
      <c r="B295" s="90"/>
      <c r="C295" s="90"/>
      <c r="D295" s="90"/>
      <c r="E295" s="91"/>
      <c r="F295" s="27">
        <v>1085221</v>
      </c>
      <c r="G295" s="28">
        <v>1326209.3999999999</v>
      </c>
      <c r="H295" s="25" t="s">
        <v>710</v>
      </c>
      <c r="I295" s="97" t="s">
        <v>364</v>
      </c>
      <c r="J295" s="91"/>
      <c r="K295" s="12" t="s">
        <v>2</v>
      </c>
      <c r="L295" s="13" t="s">
        <v>2</v>
      </c>
      <c r="M295" s="97" t="s">
        <v>365</v>
      </c>
      <c r="N295" s="90"/>
      <c r="O295" s="91"/>
      <c r="P295" s="6"/>
      <c r="Q295" s="6"/>
    </row>
    <row r="296" spans="1:17">
      <c r="A296" s="99" t="s">
        <v>148</v>
      </c>
      <c r="B296" s="100"/>
      <c r="C296" s="100"/>
      <c r="D296" s="100"/>
      <c r="E296" s="101"/>
      <c r="F296" s="31">
        <f>F291+F295</f>
        <v>1375221</v>
      </c>
      <c r="G296" s="31">
        <f>G291+G295</f>
        <v>1594802.4</v>
      </c>
      <c r="H296" s="32" t="s">
        <v>711</v>
      </c>
      <c r="I296" s="102" t="s">
        <v>366</v>
      </c>
      <c r="J296" s="101"/>
      <c r="K296" s="33" t="s">
        <v>2</v>
      </c>
      <c r="L296" s="34" t="s">
        <v>2</v>
      </c>
      <c r="M296" s="102" t="s">
        <v>367</v>
      </c>
      <c r="N296" s="100"/>
      <c r="O296" s="101"/>
      <c r="P296" s="6"/>
      <c r="Q296" s="6"/>
    </row>
    <row r="297" spans="1:17">
      <c r="A297" s="12" t="s">
        <v>2</v>
      </c>
      <c r="B297" s="95" t="s">
        <v>150</v>
      </c>
      <c r="C297" s="90"/>
      <c r="D297" s="90"/>
      <c r="E297" s="91"/>
      <c r="F297" s="9" t="s">
        <v>2</v>
      </c>
      <c r="G297" s="10" t="s">
        <v>2</v>
      </c>
      <c r="H297" s="11" t="s">
        <v>2</v>
      </c>
      <c r="I297" s="89" t="s">
        <v>2</v>
      </c>
      <c r="J297" s="91"/>
      <c r="K297" s="12" t="s">
        <v>2</v>
      </c>
      <c r="L297" s="13" t="s">
        <v>2</v>
      </c>
      <c r="M297" s="89" t="s">
        <v>2</v>
      </c>
      <c r="N297" s="90"/>
      <c r="O297" s="91"/>
      <c r="P297" s="6"/>
      <c r="Q297" s="6"/>
    </row>
    <row r="298" spans="1:17">
      <c r="A298" s="12" t="s">
        <v>2</v>
      </c>
      <c r="B298" s="95" t="s">
        <v>151</v>
      </c>
      <c r="C298" s="90"/>
      <c r="D298" s="90"/>
      <c r="E298" s="91"/>
      <c r="F298" s="9" t="s">
        <v>2</v>
      </c>
      <c r="G298" s="10" t="s">
        <v>2</v>
      </c>
      <c r="H298" s="11" t="s">
        <v>2</v>
      </c>
      <c r="I298" s="89" t="s">
        <v>2</v>
      </c>
      <c r="J298" s="91"/>
      <c r="K298" s="12" t="s">
        <v>2</v>
      </c>
      <c r="L298" s="13" t="s">
        <v>2</v>
      </c>
      <c r="M298" s="89" t="s">
        <v>2</v>
      </c>
      <c r="N298" s="90"/>
      <c r="O298" s="91"/>
      <c r="P298" s="6"/>
      <c r="Q298" s="6"/>
    </row>
    <row r="299" spans="1:17">
      <c r="A299" s="12" t="s">
        <v>2</v>
      </c>
      <c r="B299" s="19" t="s">
        <v>2</v>
      </c>
      <c r="C299" s="95" t="s">
        <v>152</v>
      </c>
      <c r="D299" s="90"/>
      <c r="E299" s="91"/>
      <c r="F299" s="27" t="s">
        <v>2</v>
      </c>
      <c r="G299" s="28" t="s">
        <v>2</v>
      </c>
      <c r="H299" s="20" t="s">
        <v>2</v>
      </c>
      <c r="I299" s="96" t="s">
        <v>2</v>
      </c>
      <c r="J299" s="91"/>
      <c r="K299" s="22" t="s">
        <v>2</v>
      </c>
      <c r="L299" s="23" t="s">
        <v>2</v>
      </c>
      <c r="M299" s="96" t="s">
        <v>2</v>
      </c>
      <c r="N299" s="90"/>
      <c r="O299" s="91"/>
      <c r="P299" s="6"/>
      <c r="Q299" s="6"/>
    </row>
    <row r="300" spans="1:17">
      <c r="A300" s="12" t="s">
        <v>2</v>
      </c>
      <c r="B300" s="19" t="s">
        <v>2</v>
      </c>
      <c r="C300" s="19" t="s">
        <v>2</v>
      </c>
      <c r="D300" s="95" t="s">
        <v>153</v>
      </c>
      <c r="E300" s="91"/>
      <c r="F300" s="27" t="s">
        <v>16</v>
      </c>
      <c r="G300" s="28" t="s">
        <v>16</v>
      </c>
      <c r="H300" s="20" t="s">
        <v>16</v>
      </c>
      <c r="I300" s="96" t="s">
        <v>16</v>
      </c>
      <c r="J300" s="91"/>
      <c r="K300" s="22" t="s">
        <v>89</v>
      </c>
      <c r="L300" s="23" t="s">
        <v>19</v>
      </c>
      <c r="M300" s="96" t="s">
        <v>258</v>
      </c>
      <c r="N300" s="90"/>
      <c r="O300" s="91"/>
      <c r="P300" s="6"/>
      <c r="Q300" s="6"/>
    </row>
    <row r="301" spans="1:17">
      <c r="A301" s="12" t="s">
        <v>2</v>
      </c>
      <c r="B301" s="19" t="s">
        <v>2</v>
      </c>
      <c r="C301" s="19" t="s">
        <v>2</v>
      </c>
      <c r="D301" s="95" t="s">
        <v>368</v>
      </c>
      <c r="E301" s="91"/>
      <c r="F301" s="27" t="s">
        <v>16</v>
      </c>
      <c r="G301" s="28" t="s">
        <v>16</v>
      </c>
      <c r="H301" s="20" t="s">
        <v>712</v>
      </c>
      <c r="I301" s="96" t="s">
        <v>16</v>
      </c>
      <c r="J301" s="91"/>
      <c r="K301" s="22" t="s">
        <v>16</v>
      </c>
      <c r="L301" s="23" t="s">
        <v>19</v>
      </c>
      <c r="M301" s="96" t="s">
        <v>16</v>
      </c>
      <c r="N301" s="90"/>
      <c r="O301" s="91"/>
      <c r="P301" s="6"/>
      <c r="Q301" s="6"/>
    </row>
    <row r="302" spans="1:17">
      <c r="A302" s="12" t="s">
        <v>2</v>
      </c>
      <c r="B302" s="19" t="s">
        <v>2</v>
      </c>
      <c r="C302" s="19" t="s">
        <v>2</v>
      </c>
      <c r="D302" s="95" t="s">
        <v>162</v>
      </c>
      <c r="E302" s="91"/>
      <c r="F302" s="27" t="s">
        <v>16</v>
      </c>
      <c r="G302" s="28" t="s">
        <v>16</v>
      </c>
      <c r="H302" s="20" t="s">
        <v>16</v>
      </c>
      <c r="I302" s="96" t="s">
        <v>16</v>
      </c>
      <c r="J302" s="91"/>
      <c r="K302" s="22" t="s">
        <v>89</v>
      </c>
      <c r="L302" s="23" t="s">
        <v>19</v>
      </c>
      <c r="M302" s="96" t="s">
        <v>163</v>
      </c>
      <c r="N302" s="90"/>
      <c r="O302" s="91"/>
      <c r="P302" s="6"/>
      <c r="Q302" s="6"/>
    </row>
    <row r="303" spans="1:17">
      <c r="A303" s="12" t="s">
        <v>2</v>
      </c>
      <c r="B303" s="19" t="s">
        <v>2</v>
      </c>
      <c r="C303" s="19" t="s">
        <v>2</v>
      </c>
      <c r="D303" s="95" t="s">
        <v>369</v>
      </c>
      <c r="E303" s="91"/>
      <c r="F303" s="27" t="s">
        <v>16</v>
      </c>
      <c r="G303" s="28" t="s">
        <v>16</v>
      </c>
      <c r="H303" s="20" t="s">
        <v>16</v>
      </c>
      <c r="I303" s="96" t="s">
        <v>282</v>
      </c>
      <c r="J303" s="91"/>
      <c r="K303" s="22" t="s">
        <v>92</v>
      </c>
      <c r="L303" s="23" t="s">
        <v>19</v>
      </c>
      <c r="M303" s="96" t="s">
        <v>16</v>
      </c>
      <c r="N303" s="90"/>
      <c r="O303" s="91"/>
      <c r="P303" s="6"/>
      <c r="Q303" s="6"/>
    </row>
    <row r="304" spans="1:17">
      <c r="A304" s="12" t="s">
        <v>2</v>
      </c>
      <c r="B304" s="19" t="s">
        <v>2</v>
      </c>
      <c r="C304" s="19" t="s">
        <v>2</v>
      </c>
      <c r="D304" s="95" t="s">
        <v>370</v>
      </c>
      <c r="E304" s="91"/>
      <c r="F304" s="27" t="s">
        <v>16</v>
      </c>
      <c r="G304" s="28" t="s">
        <v>16</v>
      </c>
      <c r="H304" s="20" t="s">
        <v>713</v>
      </c>
      <c r="I304" s="96" t="s">
        <v>16</v>
      </c>
      <c r="J304" s="91"/>
      <c r="K304" s="22" t="s">
        <v>16</v>
      </c>
      <c r="L304" s="23" t="s">
        <v>19</v>
      </c>
      <c r="M304" s="96" t="s">
        <v>16</v>
      </c>
      <c r="N304" s="90"/>
      <c r="O304" s="91"/>
      <c r="P304" s="6"/>
      <c r="Q304" s="6"/>
    </row>
    <row r="305" spans="1:17">
      <c r="A305" s="12" t="s">
        <v>2</v>
      </c>
      <c r="B305" s="19" t="s">
        <v>2</v>
      </c>
      <c r="C305" s="19" t="s">
        <v>2</v>
      </c>
      <c r="D305" s="95" t="s">
        <v>371</v>
      </c>
      <c r="E305" s="91"/>
      <c r="F305" s="27" t="s">
        <v>16</v>
      </c>
      <c r="G305" s="28" t="s">
        <v>16</v>
      </c>
      <c r="H305" s="20" t="s">
        <v>714</v>
      </c>
      <c r="I305" s="96" t="s">
        <v>16</v>
      </c>
      <c r="J305" s="91"/>
      <c r="K305" s="22" t="s">
        <v>16</v>
      </c>
      <c r="L305" s="23" t="s">
        <v>19</v>
      </c>
      <c r="M305" s="96" t="s">
        <v>16</v>
      </c>
      <c r="N305" s="90"/>
      <c r="O305" s="91"/>
      <c r="P305" s="6"/>
      <c r="Q305" s="6"/>
    </row>
    <row r="306" spans="1:17">
      <c r="A306" s="12" t="s">
        <v>2</v>
      </c>
      <c r="B306" s="19" t="s">
        <v>2</v>
      </c>
      <c r="C306" s="19" t="s">
        <v>2</v>
      </c>
      <c r="D306" s="95" t="s">
        <v>372</v>
      </c>
      <c r="E306" s="91"/>
      <c r="F306" s="27" t="s">
        <v>16</v>
      </c>
      <c r="G306" s="28" t="s">
        <v>16</v>
      </c>
      <c r="H306" s="20" t="s">
        <v>16</v>
      </c>
      <c r="I306" s="96" t="s">
        <v>16</v>
      </c>
      <c r="J306" s="91"/>
      <c r="K306" s="22" t="s">
        <v>89</v>
      </c>
      <c r="L306" s="23" t="s">
        <v>19</v>
      </c>
      <c r="M306" s="96" t="s">
        <v>373</v>
      </c>
      <c r="N306" s="90"/>
      <c r="O306" s="91"/>
      <c r="P306" s="6"/>
      <c r="Q306" s="6"/>
    </row>
    <row r="307" spans="1:17">
      <c r="A307" s="12" t="s">
        <v>2</v>
      </c>
      <c r="B307" s="19" t="s">
        <v>2</v>
      </c>
      <c r="C307" s="19" t="s">
        <v>2</v>
      </c>
      <c r="D307" s="95" t="s">
        <v>168</v>
      </c>
      <c r="E307" s="91"/>
      <c r="F307" s="27" t="s">
        <v>16</v>
      </c>
      <c r="G307" s="28" t="s">
        <v>16</v>
      </c>
      <c r="H307" s="20" t="s">
        <v>16</v>
      </c>
      <c r="I307" s="96" t="s">
        <v>16</v>
      </c>
      <c r="J307" s="91"/>
      <c r="K307" s="22" t="s">
        <v>89</v>
      </c>
      <c r="L307" s="23" t="s">
        <v>19</v>
      </c>
      <c r="M307" s="96" t="s">
        <v>128</v>
      </c>
      <c r="N307" s="90"/>
      <c r="O307" s="91"/>
      <c r="P307" s="6"/>
      <c r="Q307" s="6"/>
    </row>
    <row r="308" spans="1:17">
      <c r="A308" s="12" t="s">
        <v>2</v>
      </c>
      <c r="B308" s="19" t="s">
        <v>2</v>
      </c>
      <c r="C308" s="19" t="s">
        <v>2</v>
      </c>
      <c r="D308" s="95" t="s">
        <v>374</v>
      </c>
      <c r="E308" s="91"/>
      <c r="F308" s="27" t="s">
        <v>16</v>
      </c>
      <c r="G308" s="28" t="s">
        <v>16</v>
      </c>
      <c r="H308" s="20" t="s">
        <v>715</v>
      </c>
      <c r="I308" s="96" t="s">
        <v>16</v>
      </c>
      <c r="J308" s="91"/>
      <c r="K308" s="22" t="s">
        <v>16</v>
      </c>
      <c r="L308" s="23" t="s">
        <v>19</v>
      </c>
      <c r="M308" s="96" t="s">
        <v>16</v>
      </c>
      <c r="N308" s="90"/>
      <c r="O308" s="91"/>
      <c r="P308" s="6"/>
      <c r="Q308" s="6"/>
    </row>
    <row r="309" spans="1:17">
      <c r="A309" s="12" t="s">
        <v>2</v>
      </c>
      <c r="B309" s="19" t="s">
        <v>2</v>
      </c>
      <c r="C309" s="95" t="s">
        <v>174</v>
      </c>
      <c r="D309" s="90"/>
      <c r="E309" s="91"/>
      <c r="F309" s="27" t="s">
        <v>2</v>
      </c>
      <c r="G309" s="28" t="s">
        <v>2</v>
      </c>
      <c r="H309" s="20" t="s">
        <v>2</v>
      </c>
      <c r="I309" s="96" t="s">
        <v>2</v>
      </c>
      <c r="J309" s="91"/>
      <c r="K309" s="22" t="s">
        <v>2</v>
      </c>
      <c r="L309" s="23" t="s">
        <v>2</v>
      </c>
      <c r="M309" s="96" t="s">
        <v>2</v>
      </c>
      <c r="N309" s="90"/>
      <c r="O309" s="91"/>
      <c r="P309" s="6"/>
      <c r="Q309" s="6"/>
    </row>
    <row r="310" spans="1:17">
      <c r="A310" s="12" t="s">
        <v>2</v>
      </c>
      <c r="B310" s="19" t="s">
        <v>2</v>
      </c>
      <c r="C310" s="19" t="s">
        <v>2</v>
      </c>
      <c r="D310" s="95" t="s">
        <v>375</v>
      </c>
      <c r="E310" s="91"/>
      <c r="F310" s="27" t="s">
        <v>16</v>
      </c>
      <c r="G310" s="28" t="s">
        <v>16</v>
      </c>
      <c r="H310" s="20" t="s">
        <v>16</v>
      </c>
      <c r="I310" s="96" t="s">
        <v>69</v>
      </c>
      <c r="J310" s="91"/>
      <c r="K310" s="22" t="s">
        <v>92</v>
      </c>
      <c r="L310" s="23" t="s">
        <v>19</v>
      </c>
      <c r="M310" s="96" t="s">
        <v>16</v>
      </c>
      <c r="N310" s="90"/>
      <c r="O310" s="91"/>
      <c r="P310" s="6"/>
      <c r="Q310" s="6"/>
    </row>
    <row r="311" spans="1:17">
      <c r="A311" s="12" t="s">
        <v>2</v>
      </c>
      <c r="B311" s="19" t="s">
        <v>2</v>
      </c>
      <c r="C311" s="95" t="s">
        <v>178</v>
      </c>
      <c r="D311" s="90"/>
      <c r="E311" s="91"/>
      <c r="F311" s="27" t="s">
        <v>2</v>
      </c>
      <c r="G311" s="28" t="s">
        <v>2</v>
      </c>
      <c r="H311" s="20" t="s">
        <v>2</v>
      </c>
      <c r="I311" s="96" t="s">
        <v>2</v>
      </c>
      <c r="J311" s="91"/>
      <c r="K311" s="22" t="s">
        <v>2</v>
      </c>
      <c r="L311" s="23" t="s">
        <v>2</v>
      </c>
      <c r="M311" s="96" t="s">
        <v>2</v>
      </c>
      <c r="N311" s="90"/>
      <c r="O311" s="91"/>
      <c r="P311" s="6"/>
      <c r="Q311" s="6"/>
    </row>
    <row r="312" spans="1:17">
      <c r="A312" s="12" t="s">
        <v>2</v>
      </c>
      <c r="B312" s="19" t="s">
        <v>2</v>
      </c>
      <c r="C312" s="19" t="s">
        <v>2</v>
      </c>
      <c r="D312" s="95" t="s">
        <v>181</v>
      </c>
      <c r="E312" s="91"/>
      <c r="F312" s="27" t="s">
        <v>16</v>
      </c>
      <c r="G312" s="28" t="s">
        <v>16</v>
      </c>
      <c r="H312" s="20" t="s">
        <v>16</v>
      </c>
      <c r="I312" s="96" t="s">
        <v>16</v>
      </c>
      <c r="J312" s="91"/>
      <c r="K312" s="22" t="s">
        <v>89</v>
      </c>
      <c r="L312" s="23" t="s">
        <v>19</v>
      </c>
      <c r="M312" s="96" t="s">
        <v>376</v>
      </c>
      <c r="N312" s="90"/>
      <c r="O312" s="91"/>
      <c r="P312" s="6"/>
      <c r="Q312" s="6"/>
    </row>
    <row r="313" spans="1:17">
      <c r="A313" s="12" t="s">
        <v>2</v>
      </c>
      <c r="B313" s="19" t="s">
        <v>2</v>
      </c>
      <c r="C313" s="19" t="s">
        <v>2</v>
      </c>
      <c r="D313" s="95" t="s">
        <v>377</v>
      </c>
      <c r="E313" s="91"/>
      <c r="F313" s="27" t="s">
        <v>16</v>
      </c>
      <c r="G313" s="28" t="s">
        <v>16</v>
      </c>
      <c r="H313" s="20" t="s">
        <v>16</v>
      </c>
      <c r="I313" s="96" t="s">
        <v>16</v>
      </c>
      <c r="J313" s="91"/>
      <c r="K313" s="22" t="s">
        <v>89</v>
      </c>
      <c r="L313" s="23" t="s">
        <v>19</v>
      </c>
      <c r="M313" s="96" t="s">
        <v>184</v>
      </c>
      <c r="N313" s="90"/>
      <c r="O313" s="91"/>
      <c r="P313" s="6"/>
      <c r="Q313" s="6"/>
    </row>
    <row r="314" spans="1:17">
      <c r="A314" s="12" t="s">
        <v>2</v>
      </c>
      <c r="B314" s="19" t="s">
        <v>2</v>
      </c>
      <c r="C314" s="19" t="s">
        <v>2</v>
      </c>
      <c r="D314" s="95" t="s">
        <v>187</v>
      </c>
      <c r="E314" s="91"/>
      <c r="F314" s="27" t="s">
        <v>16</v>
      </c>
      <c r="G314" s="28" t="s">
        <v>16</v>
      </c>
      <c r="H314" s="20" t="s">
        <v>16</v>
      </c>
      <c r="I314" s="96" t="s">
        <v>16</v>
      </c>
      <c r="J314" s="91"/>
      <c r="K314" s="22" t="s">
        <v>89</v>
      </c>
      <c r="L314" s="23" t="s">
        <v>19</v>
      </c>
      <c r="M314" s="96" t="s">
        <v>378</v>
      </c>
      <c r="N314" s="90"/>
      <c r="O314" s="91"/>
      <c r="P314" s="6"/>
      <c r="Q314" s="6"/>
    </row>
    <row r="315" spans="1:17">
      <c r="A315" s="124" t="s">
        <v>198</v>
      </c>
      <c r="B315" s="123"/>
      <c r="C315" s="123"/>
      <c r="D315" s="123"/>
      <c r="E315" s="122"/>
      <c r="F315" s="53" t="s">
        <v>16</v>
      </c>
      <c r="G315" s="54" t="s">
        <v>16</v>
      </c>
      <c r="H315" s="55" t="s">
        <v>716</v>
      </c>
      <c r="I315" s="121" t="s">
        <v>253</v>
      </c>
      <c r="J315" s="122"/>
      <c r="K315" s="56" t="s">
        <v>2</v>
      </c>
      <c r="L315" s="57" t="s">
        <v>2</v>
      </c>
      <c r="M315" s="121" t="s">
        <v>379</v>
      </c>
      <c r="N315" s="123"/>
      <c r="O315" s="122"/>
      <c r="P315" s="6"/>
      <c r="Q315" s="6"/>
    </row>
    <row r="316" spans="1:17">
      <c r="A316" s="12" t="s">
        <v>2</v>
      </c>
      <c r="B316" s="95" t="s">
        <v>380</v>
      </c>
      <c r="C316" s="90"/>
      <c r="D316" s="90"/>
      <c r="E316" s="91"/>
      <c r="F316" s="9" t="s">
        <v>2</v>
      </c>
      <c r="G316" s="10" t="s">
        <v>2</v>
      </c>
      <c r="H316" s="11" t="s">
        <v>2</v>
      </c>
      <c r="I316" s="89" t="s">
        <v>2</v>
      </c>
      <c r="J316" s="91"/>
      <c r="K316" s="12" t="s">
        <v>2</v>
      </c>
      <c r="L316" s="13" t="s">
        <v>2</v>
      </c>
      <c r="M316" s="89" t="s">
        <v>2</v>
      </c>
      <c r="N316" s="90"/>
      <c r="O316" s="91"/>
      <c r="P316" s="6"/>
      <c r="Q316" s="6"/>
    </row>
    <row r="317" spans="1:17">
      <c r="A317" s="12" t="s">
        <v>2</v>
      </c>
      <c r="B317" s="19" t="s">
        <v>2</v>
      </c>
      <c r="C317" s="95" t="s">
        <v>381</v>
      </c>
      <c r="D317" s="90"/>
      <c r="E317" s="91"/>
      <c r="F317" s="27" t="s">
        <v>2</v>
      </c>
      <c r="G317" s="28" t="s">
        <v>2</v>
      </c>
      <c r="H317" s="20" t="s">
        <v>2</v>
      </c>
      <c r="I317" s="96" t="s">
        <v>2</v>
      </c>
      <c r="J317" s="91"/>
      <c r="K317" s="22" t="s">
        <v>2</v>
      </c>
      <c r="L317" s="23" t="s">
        <v>2</v>
      </c>
      <c r="M317" s="96" t="s">
        <v>2</v>
      </c>
      <c r="N317" s="90"/>
      <c r="O317" s="91"/>
      <c r="P317" s="6"/>
      <c r="Q317" s="6"/>
    </row>
    <row r="318" spans="1:17">
      <c r="A318" s="12" t="s">
        <v>2</v>
      </c>
      <c r="B318" s="19" t="s">
        <v>2</v>
      </c>
      <c r="C318" s="19" t="s">
        <v>2</v>
      </c>
      <c r="D318" s="95" t="s">
        <v>382</v>
      </c>
      <c r="E318" s="91"/>
      <c r="F318" s="27" t="s">
        <v>16</v>
      </c>
      <c r="G318" s="28" t="s">
        <v>16</v>
      </c>
      <c r="H318" s="20" t="s">
        <v>16</v>
      </c>
      <c r="I318" s="96" t="s">
        <v>95</v>
      </c>
      <c r="J318" s="91"/>
      <c r="K318" s="22" t="s">
        <v>92</v>
      </c>
      <c r="L318" s="23" t="s">
        <v>19</v>
      </c>
      <c r="M318" s="96" t="s">
        <v>16</v>
      </c>
      <c r="N318" s="90"/>
      <c r="O318" s="91"/>
      <c r="P318" s="6"/>
      <c r="Q318" s="6"/>
    </row>
    <row r="319" spans="1:17">
      <c r="A319" s="96" t="s">
        <v>383</v>
      </c>
      <c r="B319" s="90"/>
      <c r="C319" s="90"/>
      <c r="D319" s="90"/>
      <c r="E319" s="91"/>
      <c r="F319" s="29" t="s">
        <v>16</v>
      </c>
      <c r="G319" s="30" t="s">
        <v>16</v>
      </c>
      <c r="H319" s="25" t="s">
        <v>16</v>
      </c>
      <c r="I319" s="97" t="s">
        <v>95</v>
      </c>
      <c r="J319" s="91"/>
      <c r="K319" s="12" t="s">
        <v>2</v>
      </c>
      <c r="L319" s="13" t="s">
        <v>2</v>
      </c>
      <c r="M319" s="97" t="s">
        <v>16</v>
      </c>
      <c r="N319" s="90"/>
      <c r="O319" s="91"/>
      <c r="P319" s="6"/>
      <c r="Q319" s="6"/>
    </row>
    <row r="320" spans="1:17">
      <c r="A320" s="99" t="s">
        <v>201</v>
      </c>
      <c r="B320" s="100"/>
      <c r="C320" s="100"/>
      <c r="D320" s="100"/>
      <c r="E320" s="101"/>
      <c r="F320" s="31" t="s">
        <v>16</v>
      </c>
      <c r="G320" s="35" t="s">
        <v>16</v>
      </c>
      <c r="H320" s="32" t="s">
        <v>716</v>
      </c>
      <c r="I320" s="102" t="s">
        <v>384</v>
      </c>
      <c r="J320" s="101"/>
      <c r="K320" s="33" t="s">
        <v>2</v>
      </c>
      <c r="L320" s="34" t="s">
        <v>2</v>
      </c>
      <c r="M320" s="102" t="s">
        <v>379</v>
      </c>
      <c r="N320" s="100"/>
      <c r="O320" s="101"/>
      <c r="P320" s="6"/>
      <c r="Q320" s="6"/>
    </row>
    <row r="321" spans="1:17">
      <c r="A321" s="12" t="s">
        <v>2</v>
      </c>
      <c r="B321" s="95" t="s">
        <v>207</v>
      </c>
      <c r="C321" s="90"/>
      <c r="D321" s="90"/>
      <c r="E321" s="91"/>
      <c r="F321" s="9" t="s">
        <v>2</v>
      </c>
      <c r="G321" s="10" t="s">
        <v>2</v>
      </c>
      <c r="H321" s="11" t="s">
        <v>2</v>
      </c>
      <c r="I321" s="89" t="s">
        <v>2</v>
      </c>
      <c r="J321" s="91"/>
      <c r="K321" s="12" t="s">
        <v>2</v>
      </c>
      <c r="L321" s="13" t="s">
        <v>2</v>
      </c>
      <c r="M321" s="89" t="s">
        <v>2</v>
      </c>
      <c r="N321" s="90"/>
      <c r="O321" s="91"/>
      <c r="P321" s="6"/>
      <c r="Q321" s="6"/>
    </row>
    <row r="322" spans="1:17">
      <c r="A322" s="12" t="s">
        <v>2</v>
      </c>
      <c r="B322" s="95" t="s">
        <v>208</v>
      </c>
      <c r="C322" s="90"/>
      <c r="D322" s="90"/>
      <c r="E322" s="91"/>
      <c r="F322" s="9" t="s">
        <v>2</v>
      </c>
      <c r="G322" s="10" t="s">
        <v>2</v>
      </c>
      <c r="H322" s="11" t="s">
        <v>2</v>
      </c>
      <c r="I322" s="89" t="s">
        <v>2</v>
      </c>
      <c r="J322" s="91"/>
      <c r="K322" s="12" t="s">
        <v>2</v>
      </c>
      <c r="L322" s="13" t="s">
        <v>2</v>
      </c>
      <c r="M322" s="89" t="s">
        <v>2</v>
      </c>
      <c r="N322" s="90"/>
      <c r="O322" s="91"/>
      <c r="P322" s="6"/>
      <c r="Q322" s="6"/>
    </row>
    <row r="323" spans="1:17">
      <c r="A323" s="12" t="s">
        <v>2</v>
      </c>
      <c r="B323" s="19" t="s">
        <v>2</v>
      </c>
      <c r="C323" s="95" t="s">
        <v>385</v>
      </c>
      <c r="D323" s="90"/>
      <c r="E323" s="91"/>
      <c r="F323" s="27">
        <v>2716000</v>
      </c>
      <c r="G323" s="28">
        <v>2193000</v>
      </c>
      <c r="H323" s="20" t="s">
        <v>717</v>
      </c>
      <c r="I323" s="96" t="s">
        <v>386</v>
      </c>
      <c r="J323" s="91"/>
      <c r="K323" s="22" t="s">
        <v>387</v>
      </c>
      <c r="L323" s="23" t="s">
        <v>19</v>
      </c>
      <c r="M323" s="96" t="s">
        <v>388</v>
      </c>
      <c r="N323" s="90"/>
      <c r="O323" s="91"/>
      <c r="P323" s="6"/>
      <c r="Q323" s="6"/>
    </row>
    <row r="324" spans="1:17">
      <c r="A324" s="96" t="s">
        <v>210</v>
      </c>
      <c r="B324" s="90"/>
      <c r="C324" s="90"/>
      <c r="D324" s="90"/>
      <c r="E324" s="91"/>
      <c r="F324" s="27">
        <v>2716000</v>
      </c>
      <c r="G324" s="28">
        <v>2193000</v>
      </c>
      <c r="H324" s="25" t="s">
        <v>717</v>
      </c>
      <c r="I324" s="97" t="s">
        <v>386</v>
      </c>
      <c r="J324" s="91"/>
      <c r="K324" s="12" t="s">
        <v>2</v>
      </c>
      <c r="L324" s="13" t="s">
        <v>2</v>
      </c>
      <c r="M324" s="97" t="s">
        <v>388</v>
      </c>
      <c r="N324" s="90"/>
      <c r="O324" s="91"/>
      <c r="P324" s="6"/>
      <c r="Q324" s="6"/>
    </row>
    <row r="325" spans="1:17">
      <c r="A325" s="99" t="s">
        <v>211</v>
      </c>
      <c r="B325" s="100"/>
      <c r="C325" s="100"/>
      <c r="D325" s="100"/>
      <c r="E325" s="101"/>
      <c r="F325" s="58">
        <v>2716000</v>
      </c>
      <c r="G325" s="59">
        <v>2193000</v>
      </c>
      <c r="H325" s="32" t="s">
        <v>717</v>
      </c>
      <c r="I325" s="102" t="s">
        <v>386</v>
      </c>
      <c r="J325" s="101"/>
      <c r="K325" s="33" t="s">
        <v>2</v>
      </c>
      <c r="L325" s="34" t="s">
        <v>2</v>
      </c>
      <c r="M325" s="102" t="s">
        <v>388</v>
      </c>
      <c r="N325" s="100"/>
      <c r="O325" s="101"/>
      <c r="P325" s="6"/>
      <c r="Q325" s="6"/>
    </row>
    <row r="326" spans="1:17">
      <c r="A326" s="106" t="s">
        <v>389</v>
      </c>
      <c r="B326" s="107"/>
      <c r="C326" s="107"/>
      <c r="D326" s="107"/>
      <c r="E326" s="108"/>
      <c r="F326" s="41">
        <f>F325+F320+F296</f>
        <v>4091221</v>
      </c>
      <c r="G326" s="41">
        <f>G325+G320+G296</f>
        <v>3787802.4</v>
      </c>
      <c r="H326" s="42" t="s">
        <v>718</v>
      </c>
      <c r="I326" s="114" t="s">
        <v>390</v>
      </c>
      <c r="J326" s="108"/>
      <c r="K326" s="43" t="s">
        <v>2</v>
      </c>
      <c r="L326" s="44" t="s">
        <v>2</v>
      </c>
      <c r="M326" s="114" t="s">
        <v>391</v>
      </c>
      <c r="N326" s="107"/>
      <c r="O326" s="108"/>
      <c r="P326" s="6"/>
      <c r="Q326" s="6"/>
    </row>
    <row r="327" spans="1:17">
      <c r="A327" s="118" t="s">
        <v>392</v>
      </c>
      <c r="B327" s="120"/>
      <c r="C327" s="120"/>
      <c r="D327" s="120"/>
      <c r="E327" s="119"/>
      <c r="F327" s="49">
        <f>F326+F268</f>
        <v>4422431</v>
      </c>
      <c r="G327" s="49">
        <f>G326+G268</f>
        <v>4017671.4</v>
      </c>
      <c r="H327" s="50" t="s">
        <v>719</v>
      </c>
      <c r="I327" s="118" t="s">
        <v>393</v>
      </c>
      <c r="J327" s="119"/>
      <c r="K327" s="51" t="s">
        <v>2</v>
      </c>
      <c r="L327" s="52" t="s">
        <v>2</v>
      </c>
      <c r="M327" s="118" t="s">
        <v>394</v>
      </c>
      <c r="N327" s="120"/>
      <c r="O327" s="119"/>
      <c r="P327" s="6"/>
      <c r="Q327" s="6"/>
    </row>
    <row r="328" spans="1:17">
      <c r="A328" s="89" t="s">
        <v>395</v>
      </c>
      <c r="B328" s="90"/>
      <c r="C328" s="90"/>
      <c r="D328" s="90"/>
      <c r="E328" s="91"/>
      <c r="F328" s="9" t="s">
        <v>2</v>
      </c>
      <c r="G328" s="10" t="s">
        <v>2</v>
      </c>
      <c r="H328" s="11" t="s">
        <v>2</v>
      </c>
      <c r="I328" s="89" t="s">
        <v>2</v>
      </c>
      <c r="J328" s="91"/>
      <c r="K328" s="12" t="s">
        <v>2</v>
      </c>
      <c r="L328" s="13" t="s">
        <v>2</v>
      </c>
      <c r="M328" s="89" t="s">
        <v>2</v>
      </c>
      <c r="N328" s="90"/>
      <c r="O328" s="91"/>
      <c r="P328" s="6"/>
      <c r="Q328" s="6"/>
    </row>
    <row r="329" spans="1:17">
      <c r="A329" s="92" t="s">
        <v>396</v>
      </c>
      <c r="B329" s="93"/>
      <c r="C329" s="93"/>
      <c r="D329" s="93"/>
      <c r="E329" s="94"/>
      <c r="F329" s="9" t="s">
        <v>2</v>
      </c>
      <c r="G329" s="14" t="s">
        <v>2</v>
      </c>
      <c r="H329" s="15" t="s">
        <v>2</v>
      </c>
      <c r="I329" s="92" t="s">
        <v>2</v>
      </c>
      <c r="J329" s="94"/>
      <c r="K329" s="16" t="s">
        <v>2</v>
      </c>
      <c r="L329" s="17" t="s">
        <v>2</v>
      </c>
      <c r="M329" s="89" t="s">
        <v>2</v>
      </c>
      <c r="N329" s="90"/>
      <c r="O329" s="91"/>
      <c r="P329" s="6"/>
      <c r="Q329" s="6"/>
    </row>
    <row r="330" spans="1:17">
      <c r="A330" s="12" t="s">
        <v>2</v>
      </c>
      <c r="B330" s="95" t="s">
        <v>13</v>
      </c>
      <c r="C330" s="90"/>
      <c r="D330" s="90"/>
      <c r="E330" s="91"/>
      <c r="F330" s="9" t="s">
        <v>2</v>
      </c>
      <c r="G330" s="10" t="s">
        <v>2</v>
      </c>
      <c r="H330" s="11" t="s">
        <v>2</v>
      </c>
      <c r="I330" s="89" t="s">
        <v>2</v>
      </c>
      <c r="J330" s="91"/>
      <c r="K330" s="12" t="s">
        <v>2</v>
      </c>
      <c r="L330" s="13" t="s">
        <v>2</v>
      </c>
      <c r="M330" s="89" t="s">
        <v>2</v>
      </c>
      <c r="N330" s="90"/>
      <c r="O330" s="91"/>
      <c r="P330" s="6"/>
      <c r="Q330" s="6"/>
    </row>
    <row r="331" spans="1:17">
      <c r="A331" s="12" t="s">
        <v>2</v>
      </c>
      <c r="B331" s="95" t="s">
        <v>36</v>
      </c>
      <c r="C331" s="90"/>
      <c r="D331" s="90"/>
      <c r="E331" s="91"/>
      <c r="F331" s="9" t="s">
        <v>2</v>
      </c>
      <c r="G331" s="10" t="s">
        <v>2</v>
      </c>
      <c r="H331" s="11" t="s">
        <v>2</v>
      </c>
      <c r="I331" s="89" t="s">
        <v>2</v>
      </c>
      <c r="J331" s="91"/>
      <c r="K331" s="12" t="s">
        <v>2</v>
      </c>
      <c r="L331" s="13" t="s">
        <v>2</v>
      </c>
      <c r="M331" s="89" t="s">
        <v>2</v>
      </c>
      <c r="N331" s="90"/>
      <c r="O331" s="91"/>
      <c r="P331" s="6"/>
      <c r="Q331" s="6"/>
    </row>
    <row r="332" spans="1:17">
      <c r="A332" s="12" t="s">
        <v>2</v>
      </c>
      <c r="B332" s="19" t="s">
        <v>2</v>
      </c>
      <c r="C332" s="95" t="s">
        <v>37</v>
      </c>
      <c r="D332" s="90"/>
      <c r="E332" s="91"/>
      <c r="F332" s="27" t="s">
        <v>16</v>
      </c>
      <c r="G332" s="28" t="s">
        <v>16</v>
      </c>
      <c r="H332" s="20" t="s">
        <v>16</v>
      </c>
      <c r="I332" s="96" t="s">
        <v>397</v>
      </c>
      <c r="J332" s="91"/>
      <c r="K332" s="22" t="s">
        <v>398</v>
      </c>
      <c r="L332" s="23" t="s">
        <v>19</v>
      </c>
      <c r="M332" s="96" t="s">
        <v>399</v>
      </c>
      <c r="N332" s="90"/>
      <c r="O332" s="91"/>
      <c r="P332" s="6"/>
      <c r="Q332" s="6"/>
    </row>
    <row r="333" spans="1:17">
      <c r="A333" s="12" t="s">
        <v>2</v>
      </c>
      <c r="B333" s="19" t="s">
        <v>2</v>
      </c>
      <c r="C333" s="95" t="s">
        <v>41</v>
      </c>
      <c r="D333" s="90"/>
      <c r="E333" s="91"/>
      <c r="F333" s="27" t="s">
        <v>16</v>
      </c>
      <c r="G333" s="28" t="s">
        <v>16</v>
      </c>
      <c r="H333" s="20" t="s">
        <v>16</v>
      </c>
      <c r="I333" s="96" t="s">
        <v>16</v>
      </c>
      <c r="J333" s="91"/>
      <c r="K333" s="22" t="s">
        <v>89</v>
      </c>
      <c r="L333" s="23" t="s">
        <v>19</v>
      </c>
      <c r="M333" s="96" t="s">
        <v>226</v>
      </c>
      <c r="N333" s="90"/>
      <c r="O333" s="91"/>
      <c r="P333" s="6"/>
      <c r="Q333" s="6"/>
    </row>
    <row r="334" spans="1:17">
      <c r="A334" s="12" t="s">
        <v>2</v>
      </c>
      <c r="B334" s="19" t="s">
        <v>2</v>
      </c>
      <c r="C334" s="95" t="s">
        <v>47</v>
      </c>
      <c r="D334" s="90"/>
      <c r="E334" s="91"/>
      <c r="F334" s="27" t="s">
        <v>16</v>
      </c>
      <c r="G334" s="28" t="s">
        <v>16</v>
      </c>
      <c r="H334" s="20" t="s">
        <v>720</v>
      </c>
      <c r="I334" s="96" t="s">
        <v>400</v>
      </c>
      <c r="J334" s="91"/>
      <c r="K334" s="22" t="s">
        <v>401</v>
      </c>
      <c r="L334" s="23" t="s">
        <v>19</v>
      </c>
      <c r="M334" s="96" t="s">
        <v>402</v>
      </c>
      <c r="N334" s="90"/>
      <c r="O334" s="91"/>
      <c r="P334" s="6"/>
      <c r="Q334" s="6"/>
    </row>
    <row r="335" spans="1:17">
      <c r="A335" s="12" t="s">
        <v>2</v>
      </c>
      <c r="B335" s="19" t="s">
        <v>2</v>
      </c>
      <c r="C335" s="95" t="s">
        <v>51</v>
      </c>
      <c r="D335" s="90"/>
      <c r="E335" s="91"/>
      <c r="F335" s="27" t="s">
        <v>16</v>
      </c>
      <c r="G335" s="28" t="s">
        <v>16</v>
      </c>
      <c r="H335" s="20" t="s">
        <v>721</v>
      </c>
      <c r="I335" s="96" t="s">
        <v>226</v>
      </c>
      <c r="J335" s="91"/>
      <c r="K335" s="22" t="s">
        <v>16</v>
      </c>
      <c r="L335" s="23" t="s">
        <v>19</v>
      </c>
      <c r="M335" s="96" t="s">
        <v>226</v>
      </c>
      <c r="N335" s="90"/>
      <c r="O335" s="91"/>
      <c r="P335" s="6"/>
      <c r="Q335" s="6"/>
    </row>
    <row r="336" spans="1:17">
      <c r="A336" s="96" t="s">
        <v>55</v>
      </c>
      <c r="B336" s="90"/>
      <c r="C336" s="90"/>
      <c r="D336" s="90"/>
      <c r="E336" s="91"/>
      <c r="F336" s="29" t="s">
        <v>16</v>
      </c>
      <c r="G336" s="30" t="s">
        <v>16</v>
      </c>
      <c r="H336" s="25" t="s">
        <v>722</v>
      </c>
      <c r="I336" s="97" t="s">
        <v>403</v>
      </c>
      <c r="J336" s="91"/>
      <c r="K336" s="12" t="s">
        <v>2</v>
      </c>
      <c r="L336" s="13" t="s">
        <v>2</v>
      </c>
      <c r="M336" s="97" t="s">
        <v>404</v>
      </c>
      <c r="N336" s="90"/>
      <c r="O336" s="91"/>
      <c r="P336" s="6"/>
      <c r="Q336" s="6"/>
    </row>
    <row r="337" spans="1:17">
      <c r="A337" s="99" t="s">
        <v>58</v>
      </c>
      <c r="B337" s="100"/>
      <c r="C337" s="100"/>
      <c r="D337" s="100"/>
      <c r="E337" s="101"/>
      <c r="F337" s="31" t="s">
        <v>16</v>
      </c>
      <c r="G337" s="35" t="s">
        <v>16</v>
      </c>
      <c r="H337" s="32" t="s">
        <v>722</v>
      </c>
      <c r="I337" s="102" t="s">
        <v>403</v>
      </c>
      <c r="J337" s="101"/>
      <c r="K337" s="33" t="s">
        <v>2</v>
      </c>
      <c r="L337" s="34" t="s">
        <v>2</v>
      </c>
      <c r="M337" s="102" t="s">
        <v>404</v>
      </c>
      <c r="N337" s="100"/>
      <c r="O337" s="101"/>
      <c r="P337" s="6"/>
      <c r="Q337" s="6"/>
    </row>
    <row r="338" spans="1:17">
      <c r="A338" s="12" t="s">
        <v>2</v>
      </c>
      <c r="B338" s="95" t="s">
        <v>61</v>
      </c>
      <c r="C338" s="90"/>
      <c r="D338" s="90"/>
      <c r="E338" s="91"/>
      <c r="F338" s="9" t="s">
        <v>2</v>
      </c>
      <c r="G338" s="10" t="s">
        <v>2</v>
      </c>
      <c r="H338" s="11" t="s">
        <v>2</v>
      </c>
      <c r="I338" s="89" t="s">
        <v>2</v>
      </c>
      <c r="J338" s="91"/>
      <c r="K338" s="12" t="s">
        <v>2</v>
      </c>
      <c r="L338" s="13" t="s">
        <v>2</v>
      </c>
      <c r="M338" s="89" t="s">
        <v>2</v>
      </c>
      <c r="N338" s="90"/>
      <c r="O338" s="91"/>
      <c r="P338" s="6"/>
      <c r="Q338" s="6"/>
    </row>
    <row r="339" spans="1:17">
      <c r="A339" s="12" t="s">
        <v>2</v>
      </c>
      <c r="B339" s="95" t="s">
        <v>62</v>
      </c>
      <c r="C339" s="90"/>
      <c r="D339" s="90"/>
      <c r="E339" s="91"/>
      <c r="F339" s="9" t="s">
        <v>2</v>
      </c>
      <c r="G339" s="10" t="s">
        <v>2</v>
      </c>
      <c r="H339" s="11" t="s">
        <v>2</v>
      </c>
      <c r="I339" s="89" t="s">
        <v>2</v>
      </c>
      <c r="J339" s="91"/>
      <c r="K339" s="12" t="s">
        <v>2</v>
      </c>
      <c r="L339" s="13" t="s">
        <v>2</v>
      </c>
      <c r="M339" s="89" t="s">
        <v>2</v>
      </c>
      <c r="N339" s="90"/>
      <c r="O339" s="91"/>
      <c r="P339" s="6"/>
      <c r="Q339" s="6"/>
    </row>
    <row r="340" spans="1:17">
      <c r="A340" s="12" t="s">
        <v>2</v>
      </c>
      <c r="B340" s="19" t="s">
        <v>2</v>
      </c>
      <c r="C340" s="95" t="s">
        <v>68</v>
      </c>
      <c r="D340" s="90"/>
      <c r="E340" s="91"/>
      <c r="F340" s="27" t="s">
        <v>16</v>
      </c>
      <c r="G340" s="28" t="s">
        <v>16</v>
      </c>
      <c r="H340" s="20" t="s">
        <v>16</v>
      </c>
      <c r="I340" s="96" t="s">
        <v>405</v>
      </c>
      <c r="J340" s="91"/>
      <c r="K340" s="22" t="s">
        <v>16</v>
      </c>
      <c r="L340" s="23" t="s">
        <v>19</v>
      </c>
      <c r="M340" s="96" t="s">
        <v>405</v>
      </c>
      <c r="N340" s="90"/>
      <c r="O340" s="91"/>
      <c r="P340" s="6"/>
      <c r="Q340" s="6"/>
    </row>
    <row r="341" spans="1:17">
      <c r="A341" s="12" t="s">
        <v>2</v>
      </c>
      <c r="B341" s="19" t="s">
        <v>2</v>
      </c>
      <c r="C341" s="95" t="s">
        <v>70</v>
      </c>
      <c r="D341" s="90"/>
      <c r="E341" s="91"/>
      <c r="F341" s="27" t="s">
        <v>16</v>
      </c>
      <c r="G341" s="28" t="s">
        <v>16</v>
      </c>
      <c r="H341" s="20" t="s">
        <v>16</v>
      </c>
      <c r="I341" s="96" t="s">
        <v>253</v>
      </c>
      <c r="J341" s="91"/>
      <c r="K341" s="22" t="s">
        <v>16</v>
      </c>
      <c r="L341" s="23" t="s">
        <v>19</v>
      </c>
      <c r="M341" s="96" t="s">
        <v>253</v>
      </c>
      <c r="N341" s="90"/>
      <c r="O341" s="91"/>
      <c r="P341" s="6"/>
      <c r="Q341" s="6"/>
    </row>
    <row r="342" spans="1:17">
      <c r="A342" s="96" t="s">
        <v>78</v>
      </c>
      <c r="B342" s="90"/>
      <c r="C342" s="90"/>
      <c r="D342" s="90"/>
      <c r="E342" s="91"/>
      <c r="F342" s="29" t="s">
        <v>16</v>
      </c>
      <c r="G342" s="30" t="s">
        <v>16</v>
      </c>
      <c r="H342" s="25" t="s">
        <v>16</v>
      </c>
      <c r="I342" s="97" t="s">
        <v>406</v>
      </c>
      <c r="J342" s="91"/>
      <c r="K342" s="12" t="s">
        <v>2</v>
      </c>
      <c r="L342" s="13" t="s">
        <v>2</v>
      </c>
      <c r="M342" s="97" t="s">
        <v>406</v>
      </c>
      <c r="N342" s="90"/>
      <c r="O342" s="91"/>
      <c r="P342" s="6"/>
      <c r="Q342" s="6"/>
    </row>
    <row r="343" spans="1:17">
      <c r="A343" s="12" t="s">
        <v>2</v>
      </c>
      <c r="B343" s="95" t="s">
        <v>81</v>
      </c>
      <c r="C343" s="90"/>
      <c r="D343" s="90"/>
      <c r="E343" s="91"/>
      <c r="F343" s="9" t="s">
        <v>2</v>
      </c>
      <c r="G343" s="10" t="s">
        <v>2</v>
      </c>
      <c r="H343" s="11" t="s">
        <v>2</v>
      </c>
      <c r="I343" s="89" t="s">
        <v>2</v>
      </c>
      <c r="J343" s="91"/>
      <c r="K343" s="12" t="s">
        <v>2</v>
      </c>
      <c r="L343" s="13" t="s">
        <v>2</v>
      </c>
      <c r="M343" s="89" t="s">
        <v>2</v>
      </c>
      <c r="N343" s="90"/>
      <c r="O343" s="91"/>
      <c r="P343" s="6"/>
      <c r="Q343" s="6"/>
    </row>
    <row r="344" spans="1:17" ht="44.25" customHeight="1">
      <c r="A344" s="12" t="s">
        <v>2</v>
      </c>
      <c r="B344" s="19" t="s">
        <v>2</v>
      </c>
      <c r="C344" s="95" t="s">
        <v>88</v>
      </c>
      <c r="D344" s="90"/>
      <c r="E344" s="91"/>
      <c r="F344" s="27" t="s">
        <v>2</v>
      </c>
      <c r="G344" s="28" t="s">
        <v>2</v>
      </c>
      <c r="H344" s="20" t="s">
        <v>2</v>
      </c>
      <c r="I344" s="96" t="s">
        <v>2</v>
      </c>
      <c r="J344" s="91"/>
      <c r="K344" s="22" t="s">
        <v>2</v>
      </c>
      <c r="L344" s="23" t="s">
        <v>2</v>
      </c>
      <c r="M344" s="96" t="s">
        <v>2</v>
      </c>
      <c r="N344" s="90"/>
      <c r="O344" s="91"/>
      <c r="P344" s="6"/>
      <c r="Q344" s="6"/>
    </row>
    <row r="345" spans="1:17">
      <c r="A345" s="12" t="s">
        <v>2</v>
      </c>
      <c r="B345" s="19" t="s">
        <v>2</v>
      </c>
      <c r="C345" s="19" t="s">
        <v>2</v>
      </c>
      <c r="D345" s="95" t="s">
        <v>98</v>
      </c>
      <c r="E345" s="91"/>
      <c r="F345" s="27" t="s">
        <v>16</v>
      </c>
      <c r="G345" s="28" t="s">
        <v>16</v>
      </c>
      <c r="H345" s="20" t="s">
        <v>723</v>
      </c>
      <c r="I345" s="96" t="s">
        <v>90</v>
      </c>
      <c r="J345" s="91"/>
      <c r="K345" s="22" t="s">
        <v>16</v>
      </c>
      <c r="L345" s="23" t="s">
        <v>19</v>
      </c>
      <c r="M345" s="96" t="s">
        <v>90</v>
      </c>
      <c r="N345" s="90"/>
      <c r="O345" s="91"/>
      <c r="P345" s="6"/>
      <c r="Q345" s="6"/>
    </row>
    <row r="346" spans="1:17">
      <c r="A346" s="96" t="s">
        <v>116</v>
      </c>
      <c r="B346" s="90"/>
      <c r="C346" s="90"/>
      <c r="D346" s="90"/>
      <c r="E346" s="91"/>
      <c r="F346" s="29" t="s">
        <v>16</v>
      </c>
      <c r="G346" s="30" t="s">
        <v>16</v>
      </c>
      <c r="H346" s="25" t="s">
        <v>723</v>
      </c>
      <c r="I346" s="97" t="s">
        <v>90</v>
      </c>
      <c r="J346" s="91"/>
      <c r="K346" s="12" t="s">
        <v>2</v>
      </c>
      <c r="L346" s="13" t="s">
        <v>2</v>
      </c>
      <c r="M346" s="97" t="s">
        <v>90</v>
      </c>
      <c r="N346" s="90"/>
      <c r="O346" s="91"/>
      <c r="P346" s="6"/>
      <c r="Q346" s="6"/>
    </row>
    <row r="347" spans="1:17">
      <c r="A347" s="99" t="s">
        <v>148</v>
      </c>
      <c r="B347" s="100"/>
      <c r="C347" s="100"/>
      <c r="D347" s="100"/>
      <c r="E347" s="101"/>
      <c r="F347" s="31" t="s">
        <v>16</v>
      </c>
      <c r="G347" s="35" t="s">
        <v>16</v>
      </c>
      <c r="H347" s="32" t="s">
        <v>723</v>
      </c>
      <c r="I347" s="102" t="s">
        <v>180</v>
      </c>
      <c r="J347" s="101"/>
      <c r="K347" s="33" t="s">
        <v>2</v>
      </c>
      <c r="L347" s="34" t="s">
        <v>2</v>
      </c>
      <c r="M347" s="102" t="s">
        <v>180</v>
      </c>
      <c r="N347" s="100"/>
      <c r="O347" s="101"/>
      <c r="P347" s="6"/>
      <c r="Q347" s="6"/>
    </row>
    <row r="348" spans="1:17">
      <c r="A348" s="106" t="s">
        <v>407</v>
      </c>
      <c r="B348" s="107"/>
      <c r="C348" s="107"/>
      <c r="D348" s="107"/>
      <c r="E348" s="108"/>
      <c r="F348" s="41" t="s">
        <v>16</v>
      </c>
      <c r="G348" s="60" t="s">
        <v>16</v>
      </c>
      <c r="H348" s="42" t="s">
        <v>724</v>
      </c>
      <c r="I348" s="114" t="s">
        <v>408</v>
      </c>
      <c r="J348" s="108"/>
      <c r="K348" s="43" t="s">
        <v>2</v>
      </c>
      <c r="L348" s="44" t="s">
        <v>2</v>
      </c>
      <c r="M348" s="114" t="s">
        <v>409</v>
      </c>
      <c r="N348" s="107"/>
      <c r="O348" s="108"/>
      <c r="P348" s="6"/>
      <c r="Q348" s="6"/>
    </row>
    <row r="349" spans="1:17">
      <c r="A349" s="92" t="s">
        <v>410</v>
      </c>
      <c r="B349" s="93"/>
      <c r="C349" s="93"/>
      <c r="D349" s="93"/>
      <c r="E349" s="94"/>
      <c r="F349" s="9" t="s">
        <v>2</v>
      </c>
      <c r="G349" s="14" t="s">
        <v>2</v>
      </c>
      <c r="H349" s="15" t="s">
        <v>2</v>
      </c>
      <c r="I349" s="92" t="s">
        <v>2</v>
      </c>
      <c r="J349" s="94"/>
      <c r="K349" s="16" t="s">
        <v>2</v>
      </c>
      <c r="L349" s="17" t="s">
        <v>2</v>
      </c>
      <c r="M349" s="89" t="s">
        <v>2</v>
      </c>
      <c r="N349" s="90"/>
      <c r="O349" s="91"/>
      <c r="P349" s="6"/>
      <c r="Q349" s="6"/>
    </row>
    <row r="350" spans="1:17">
      <c r="A350" s="12" t="s">
        <v>2</v>
      </c>
      <c r="B350" s="95" t="s">
        <v>61</v>
      </c>
      <c r="C350" s="90"/>
      <c r="D350" s="90"/>
      <c r="E350" s="91"/>
      <c r="F350" s="9" t="s">
        <v>2</v>
      </c>
      <c r="G350" s="10" t="s">
        <v>2</v>
      </c>
      <c r="H350" s="11" t="s">
        <v>2</v>
      </c>
      <c r="I350" s="89" t="s">
        <v>2</v>
      </c>
      <c r="J350" s="91"/>
      <c r="K350" s="12" t="s">
        <v>2</v>
      </c>
      <c r="L350" s="13" t="s">
        <v>2</v>
      </c>
      <c r="M350" s="89" t="s">
        <v>2</v>
      </c>
      <c r="N350" s="90"/>
      <c r="O350" s="91"/>
      <c r="P350" s="6"/>
      <c r="Q350" s="6"/>
    </row>
    <row r="351" spans="1:17">
      <c r="A351" s="12" t="s">
        <v>2</v>
      </c>
      <c r="B351" s="95" t="s">
        <v>81</v>
      </c>
      <c r="C351" s="90"/>
      <c r="D351" s="90"/>
      <c r="E351" s="91"/>
      <c r="F351" s="9" t="s">
        <v>2</v>
      </c>
      <c r="G351" s="10" t="s">
        <v>2</v>
      </c>
      <c r="H351" s="11" t="s">
        <v>2</v>
      </c>
      <c r="I351" s="89" t="s">
        <v>2</v>
      </c>
      <c r="J351" s="91"/>
      <c r="K351" s="12" t="s">
        <v>2</v>
      </c>
      <c r="L351" s="13" t="s">
        <v>2</v>
      </c>
      <c r="M351" s="89" t="s">
        <v>2</v>
      </c>
      <c r="N351" s="90"/>
      <c r="O351" s="91"/>
      <c r="P351" s="6"/>
      <c r="Q351" s="6"/>
    </row>
    <row r="352" spans="1:17" ht="38.25" customHeight="1">
      <c r="A352" s="12" t="s">
        <v>2</v>
      </c>
      <c r="B352" s="19" t="s">
        <v>2</v>
      </c>
      <c r="C352" s="95" t="s">
        <v>88</v>
      </c>
      <c r="D352" s="90"/>
      <c r="E352" s="91"/>
      <c r="F352" s="27" t="s">
        <v>2</v>
      </c>
      <c r="G352" s="28" t="s">
        <v>2</v>
      </c>
      <c r="H352" s="20" t="s">
        <v>2</v>
      </c>
      <c r="I352" s="96" t="s">
        <v>2</v>
      </c>
      <c r="J352" s="91"/>
      <c r="K352" s="22" t="s">
        <v>2</v>
      </c>
      <c r="L352" s="23" t="s">
        <v>2</v>
      </c>
      <c r="M352" s="96" t="s">
        <v>2</v>
      </c>
      <c r="N352" s="90"/>
      <c r="O352" s="91"/>
      <c r="P352" s="6"/>
      <c r="Q352" s="6"/>
    </row>
    <row r="353" spans="1:17">
      <c r="A353" s="12" t="s">
        <v>2</v>
      </c>
      <c r="B353" s="19" t="s">
        <v>2</v>
      </c>
      <c r="C353" s="19" t="s">
        <v>2</v>
      </c>
      <c r="D353" s="95" t="s">
        <v>411</v>
      </c>
      <c r="E353" s="91"/>
      <c r="F353" s="27" t="s">
        <v>16</v>
      </c>
      <c r="G353" s="28" t="s">
        <v>16</v>
      </c>
      <c r="H353" s="20" t="s">
        <v>16</v>
      </c>
      <c r="I353" s="96" t="s">
        <v>90</v>
      </c>
      <c r="J353" s="91"/>
      <c r="K353" s="22" t="s">
        <v>92</v>
      </c>
      <c r="L353" s="23" t="s">
        <v>19</v>
      </c>
      <c r="M353" s="96" t="s">
        <v>16</v>
      </c>
      <c r="N353" s="90"/>
      <c r="O353" s="91"/>
      <c r="P353" s="6"/>
      <c r="Q353" s="6"/>
    </row>
    <row r="354" spans="1:17">
      <c r="A354" s="12" t="s">
        <v>2</v>
      </c>
      <c r="B354" s="19" t="s">
        <v>2</v>
      </c>
      <c r="C354" s="19" t="s">
        <v>2</v>
      </c>
      <c r="D354" s="95" t="s">
        <v>412</v>
      </c>
      <c r="E354" s="91"/>
      <c r="F354" s="27" t="s">
        <v>16</v>
      </c>
      <c r="G354" s="28" t="s">
        <v>16</v>
      </c>
      <c r="H354" s="20" t="s">
        <v>16</v>
      </c>
      <c r="I354" s="96" t="s">
        <v>87</v>
      </c>
      <c r="J354" s="91"/>
      <c r="K354" s="22" t="s">
        <v>92</v>
      </c>
      <c r="L354" s="23" t="s">
        <v>19</v>
      </c>
      <c r="M354" s="96" t="s">
        <v>16</v>
      </c>
      <c r="N354" s="90"/>
      <c r="O354" s="91"/>
      <c r="P354" s="6"/>
      <c r="Q354" s="6"/>
    </row>
    <row r="355" spans="1:17">
      <c r="A355" s="12" t="s">
        <v>2</v>
      </c>
      <c r="B355" s="19" t="s">
        <v>2</v>
      </c>
      <c r="C355" s="19" t="s">
        <v>2</v>
      </c>
      <c r="D355" s="95" t="s">
        <v>413</v>
      </c>
      <c r="E355" s="91"/>
      <c r="F355" s="27" t="s">
        <v>16</v>
      </c>
      <c r="G355" s="28" t="s">
        <v>16</v>
      </c>
      <c r="H355" s="20" t="s">
        <v>725</v>
      </c>
      <c r="I355" s="96" t="s">
        <v>16</v>
      </c>
      <c r="J355" s="91"/>
      <c r="K355" s="22" t="s">
        <v>16</v>
      </c>
      <c r="L355" s="23" t="s">
        <v>19</v>
      </c>
      <c r="M355" s="96" t="s">
        <v>16</v>
      </c>
      <c r="N355" s="90"/>
      <c r="O355" s="91"/>
      <c r="P355" s="6"/>
      <c r="Q355" s="6"/>
    </row>
    <row r="356" spans="1:17">
      <c r="A356" s="12" t="s">
        <v>2</v>
      </c>
      <c r="B356" s="19" t="s">
        <v>2</v>
      </c>
      <c r="C356" s="19" t="s">
        <v>2</v>
      </c>
      <c r="D356" s="95" t="s">
        <v>414</v>
      </c>
      <c r="E356" s="91"/>
      <c r="F356" s="27" t="s">
        <v>16</v>
      </c>
      <c r="G356" s="28" t="s">
        <v>16</v>
      </c>
      <c r="H356" s="20" t="s">
        <v>16</v>
      </c>
      <c r="I356" s="96" t="s">
        <v>77</v>
      </c>
      <c r="J356" s="91"/>
      <c r="K356" s="22" t="s">
        <v>92</v>
      </c>
      <c r="L356" s="23" t="s">
        <v>19</v>
      </c>
      <c r="M356" s="96" t="s">
        <v>16</v>
      </c>
      <c r="N356" s="90"/>
      <c r="O356" s="91"/>
      <c r="P356" s="6"/>
      <c r="Q356" s="6"/>
    </row>
    <row r="357" spans="1:17">
      <c r="A357" s="12" t="s">
        <v>2</v>
      </c>
      <c r="B357" s="19" t="s">
        <v>2</v>
      </c>
      <c r="C357" s="19" t="s">
        <v>2</v>
      </c>
      <c r="D357" s="95" t="s">
        <v>415</v>
      </c>
      <c r="E357" s="91"/>
      <c r="F357" s="27">
        <v>600</v>
      </c>
      <c r="G357" s="28" t="s">
        <v>16</v>
      </c>
      <c r="H357" s="20" t="s">
        <v>16</v>
      </c>
      <c r="I357" s="96" t="s">
        <v>16</v>
      </c>
      <c r="J357" s="91"/>
      <c r="K357" s="22" t="s">
        <v>89</v>
      </c>
      <c r="L357" s="23" t="s">
        <v>19</v>
      </c>
      <c r="M357" s="96" t="s">
        <v>77</v>
      </c>
      <c r="N357" s="90"/>
      <c r="O357" s="91"/>
      <c r="P357" s="6"/>
      <c r="Q357" s="6"/>
    </row>
    <row r="358" spans="1:17">
      <c r="A358" s="12" t="s">
        <v>2</v>
      </c>
      <c r="B358" s="19" t="s">
        <v>2</v>
      </c>
      <c r="C358" s="95" t="s">
        <v>115</v>
      </c>
      <c r="D358" s="90"/>
      <c r="E358" s="91"/>
      <c r="F358" s="27" t="s">
        <v>16</v>
      </c>
      <c r="G358" s="28" t="s">
        <v>16</v>
      </c>
      <c r="H358" s="20" t="s">
        <v>16</v>
      </c>
      <c r="I358" s="96" t="s">
        <v>90</v>
      </c>
      <c r="J358" s="91"/>
      <c r="K358" s="22" t="s">
        <v>16</v>
      </c>
      <c r="L358" s="23" t="s">
        <v>19</v>
      </c>
      <c r="M358" s="96" t="s">
        <v>90</v>
      </c>
      <c r="N358" s="90"/>
      <c r="O358" s="91"/>
      <c r="P358" s="6"/>
      <c r="Q358" s="6"/>
    </row>
    <row r="359" spans="1:17">
      <c r="A359" s="96" t="s">
        <v>116</v>
      </c>
      <c r="B359" s="90"/>
      <c r="C359" s="90"/>
      <c r="D359" s="90"/>
      <c r="E359" s="91"/>
      <c r="F359" s="29">
        <v>600</v>
      </c>
      <c r="G359" s="30" t="s">
        <v>16</v>
      </c>
      <c r="H359" s="25" t="s">
        <v>725</v>
      </c>
      <c r="I359" s="97" t="s">
        <v>245</v>
      </c>
      <c r="J359" s="91"/>
      <c r="K359" s="12" t="s">
        <v>2</v>
      </c>
      <c r="L359" s="13" t="s">
        <v>2</v>
      </c>
      <c r="M359" s="97" t="s">
        <v>240</v>
      </c>
      <c r="N359" s="90"/>
      <c r="O359" s="91"/>
      <c r="P359" s="6"/>
      <c r="Q359" s="6"/>
    </row>
    <row r="360" spans="1:17">
      <c r="A360" s="12" t="s">
        <v>2</v>
      </c>
      <c r="B360" s="95" t="s">
        <v>118</v>
      </c>
      <c r="C360" s="90"/>
      <c r="D360" s="90"/>
      <c r="E360" s="91"/>
      <c r="F360" s="9" t="s">
        <v>2</v>
      </c>
      <c r="G360" s="10" t="s">
        <v>2</v>
      </c>
      <c r="H360" s="11" t="s">
        <v>2</v>
      </c>
      <c r="I360" s="89" t="s">
        <v>2</v>
      </c>
      <c r="J360" s="91"/>
      <c r="K360" s="12" t="s">
        <v>2</v>
      </c>
      <c r="L360" s="13" t="s">
        <v>2</v>
      </c>
      <c r="M360" s="89" t="s">
        <v>2</v>
      </c>
      <c r="N360" s="90"/>
      <c r="O360" s="91"/>
      <c r="P360" s="6"/>
      <c r="Q360" s="6"/>
    </row>
    <row r="361" spans="1:17">
      <c r="A361" s="12" t="s">
        <v>2</v>
      </c>
      <c r="B361" s="19" t="s">
        <v>2</v>
      </c>
      <c r="C361" s="95" t="s">
        <v>416</v>
      </c>
      <c r="D361" s="90"/>
      <c r="E361" s="91"/>
      <c r="F361" s="27">
        <v>25000</v>
      </c>
      <c r="G361" s="28" t="s">
        <v>16</v>
      </c>
      <c r="H361" s="20" t="s">
        <v>16</v>
      </c>
      <c r="I361" s="96" t="s">
        <v>77</v>
      </c>
      <c r="J361" s="91"/>
      <c r="K361" s="22" t="s">
        <v>16</v>
      </c>
      <c r="L361" s="23" t="s">
        <v>19</v>
      </c>
      <c r="M361" s="96" t="s">
        <v>77</v>
      </c>
      <c r="N361" s="90"/>
      <c r="O361" s="91"/>
      <c r="P361" s="6"/>
      <c r="Q361" s="6"/>
    </row>
    <row r="362" spans="1:17">
      <c r="A362" s="96" t="s">
        <v>131</v>
      </c>
      <c r="B362" s="90"/>
      <c r="C362" s="90"/>
      <c r="D362" s="90"/>
      <c r="E362" s="91"/>
      <c r="F362" s="29">
        <v>25000</v>
      </c>
      <c r="G362" s="30" t="s">
        <v>16</v>
      </c>
      <c r="H362" s="25" t="s">
        <v>16</v>
      </c>
      <c r="I362" s="97" t="s">
        <v>77</v>
      </c>
      <c r="J362" s="91"/>
      <c r="K362" s="12" t="s">
        <v>2</v>
      </c>
      <c r="L362" s="13" t="s">
        <v>2</v>
      </c>
      <c r="M362" s="97" t="s">
        <v>77</v>
      </c>
      <c r="N362" s="90"/>
      <c r="O362" s="91"/>
      <c r="P362" s="6"/>
      <c r="Q362" s="6"/>
    </row>
    <row r="363" spans="1:17">
      <c r="A363" s="99" t="s">
        <v>148</v>
      </c>
      <c r="B363" s="100"/>
      <c r="C363" s="100"/>
      <c r="D363" s="100"/>
      <c r="E363" s="101"/>
      <c r="F363" s="31">
        <f>F362+F359</f>
        <v>25600</v>
      </c>
      <c r="G363" s="31">
        <f>G362+G359</f>
        <v>0</v>
      </c>
      <c r="H363" s="32" t="s">
        <v>725</v>
      </c>
      <c r="I363" s="102" t="s">
        <v>417</v>
      </c>
      <c r="J363" s="101"/>
      <c r="K363" s="33" t="s">
        <v>2</v>
      </c>
      <c r="L363" s="34" t="s">
        <v>2</v>
      </c>
      <c r="M363" s="102" t="s">
        <v>22</v>
      </c>
      <c r="N363" s="100"/>
      <c r="O363" s="101"/>
      <c r="P363" s="6"/>
      <c r="Q363" s="6"/>
    </row>
    <row r="364" spans="1:17">
      <c r="A364" s="12" t="s">
        <v>2</v>
      </c>
      <c r="B364" s="95" t="s">
        <v>207</v>
      </c>
      <c r="C364" s="90"/>
      <c r="D364" s="90"/>
      <c r="E364" s="91"/>
      <c r="F364" s="9" t="s">
        <v>2</v>
      </c>
      <c r="G364" s="10" t="s">
        <v>2</v>
      </c>
      <c r="H364" s="11" t="s">
        <v>2</v>
      </c>
      <c r="I364" s="89" t="s">
        <v>2</v>
      </c>
      <c r="J364" s="91"/>
      <c r="K364" s="12" t="s">
        <v>2</v>
      </c>
      <c r="L364" s="13" t="s">
        <v>2</v>
      </c>
      <c r="M364" s="89" t="s">
        <v>2</v>
      </c>
      <c r="N364" s="90"/>
      <c r="O364" s="91"/>
      <c r="P364" s="6"/>
      <c r="Q364" s="6"/>
    </row>
    <row r="365" spans="1:17">
      <c r="A365" s="12" t="s">
        <v>2</v>
      </c>
      <c r="B365" s="95" t="s">
        <v>208</v>
      </c>
      <c r="C365" s="90"/>
      <c r="D365" s="90"/>
      <c r="E365" s="91"/>
      <c r="F365" s="9" t="s">
        <v>2</v>
      </c>
      <c r="G365" s="10" t="s">
        <v>2</v>
      </c>
      <c r="H365" s="11" t="s">
        <v>2</v>
      </c>
      <c r="I365" s="89" t="s">
        <v>2</v>
      </c>
      <c r="J365" s="91"/>
      <c r="K365" s="12" t="s">
        <v>2</v>
      </c>
      <c r="L365" s="13" t="s">
        <v>2</v>
      </c>
      <c r="M365" s="89" t="s">
        <v>2</v>
      </c>
      <c r="N365" s="90"/>
      <c r="O365" s="91"/>
      <c r="P365" s="6"/>
      <c r="Q365" s="6"/>
    </row>
    <row r="366" spans="1:17">
      <c r="A366" s="12" t="s">
        <v>2</v>
      </c>
      <c r="B366" s="19" t="s">
        <v>2</v>
      </c>
      <c r="C366" s="95" t="s">
        <v>418</v>
      </c>
      <c r="D366" s="90"/>
      <c r="E366" s="91"/>
      <c r="F366" s="27">
        <v>100000</v>
      </c>
      <c r="G366" s="28" t="s">
        <v>16</v>
      </c>
      <c r="H366" s="20" t="s">
        <v>726</v>
      </c>
      <c r="I366" s="96" t="s">
        <v>16</v>
      </c>
      <c r="J366" s="91"/>
      <c r="K366" s="22" t="s">
        <v>16</v>
      </c>
      <c r="L366" s="23" t="s">
        <v>19</v>
      </c>
      <c r="M366" s="96" t="s">
        <v>16</v>
      </c>
      <c r="N366" s="90"/>
      <c r="O366" s="91"/>
      <c r="P366" s="6"/>
      <c r="Q366" s="6"/>
    </row>
    <row r="367" spans="1:17">
      <c r="A367" s="96" t="s">
        <v>210</v>
      </c>
      <c r="B367" s="90"/>
      <c r="C367" s="90"/>
      <c r="D367" s="90"/>
      <c r="E367" s="91"/>
      <c r="F367" s="27">
        <v>100000</v>
      </c>
      <c r="G367" s="30" t="s">
        <v>16</v>
      </c>
      <c r="H367" s="25" t="s">
        <v>726</v>
      </c>
      <c r="I367" s="97" t="s">
        <v>16</v>
      </c>
      <c r="J367" s="91"/>
      <c r="K367" s="12" t="s">
        <v>2</v>
      </c>
      <c r="L367" s="13" t="s">
        <v>2</v>
      </c>
      <c r="M367" s="97" t="s">
        <v>16</v>
      </c>
      <c r="N367" s="90"/>
      <c r="O367" s="91"/>
      <c r="P367" s="6"/>
      <c r="Q367" s="6"/>
    </row>
    <row r="368" spans="1:17">
      <c r="A368" s="99" t="s">
        <v>211</v>
      </c>
      <c r="B368" s="100"/>
      <c r="C368" s="100"/>
      <c r="D368" s="100"/>
      <c r="E368" s="101"/>
      <c r="F368" s="58">
        <v>100000</v>
      </c>
      <c r="G368" s="35" t="s">
        <v>16</v>
      </c>
      <c r="H368" s="32" t="s">
        <v>726</v>
      </c>
      <c r="I368" s="102" t="s">
        <v>16</v>
      </c>
      <c r="J368" s="101"/>
      <c r="K368" s="33" t="s">
        <v>2</v>
      </c>
      <c r="L368" s="34" t="s">
        <v>2</v>
      </c>
      <c r="M368" s="102" t="s">
        <v>16</v>
      </c>
      <c r="N368" s="100"/>
      <c r="O368" s="101"/>
      <c r="P368" s="6"/>
      <c r="Q368" s="6"/>
    </row>
    <row r="369" spans="1:17">
      <c r="A369" s="106" t="s">
        <v>419</v>
      </c>
      <c r="B369" s="107"/>
      <c r="C369" s="107"/>
      <c r="D369" s="107"/>
      <c r="E369" s="108"/>
      <c r="F369" s="41">
        <f>F368+F363</f>
        <v>125600</v>
      </c>
      <c r="G369" s="41">
        <f>G368+G363</f>
        <v>0</v>
      </c>
      <c r="H369" s="42" t="s">
        <v>727</v>
      </c>
      <c r="I369" s="114" t="s">
        <v>417</v>
      </c>
      <c r="J369" s="108"/>
      <c r="K369" s="43" t="s">
        <v>2</v>
      </c>
      <c r="L369" s="44" t="s">
        <v>2</v>
      </c>
      <c r="M369" s="114" t="s">
        <v>22</v>
      </c>
      <c r="N369" s="107"/>
      <c r="O369" s="108"/>
      <c r="P369" s="6"/>
      <c r="Q369" s="6"/>
    </row>
    <row r="370" spans="1:17">
      <c r="A370" s="111" t="s">
        <v>420</v>
      </c>
      <c r="B370" s="113"/>
      <c r="C370" s="113"/>
      <c r="D370" s="113"/>
      <c r="E370" s="112"/>
      <c r="F370" s="61">
        <f>F369+F348</f>
        <v>125600</v>
      </c>
      <c r="G370" s="61">
        <f>G369+G348</f>
        <v>0</v>
      </c>
      <c r="H370" s="62" t="s">
        <v>728</v>
      </c>
      <c r="I370" s="111" t="s">
        <v>421</v>
      </c>
      <c r="J370" s="112"/>
      <c r="K370" s="63" t="s">
        <v>2</v>
      </c>
      <c r="L370" s="64" t="s">
        <v>2</v>
      </c>
      <c r="M370" s="111" t="s">
        <v>422</v>
      </c>
      <c r="N370" s="113"/>
      <c r="O370" s="112"/>
      <c r="P370" s="6"/>
      <c r="Q370" s="6"/>
    </row>
    <row r="371" spans="1:17">
      <c r="A371" s="89" t="s">
        <v>423</v>
      </c>
      <c r="B371" s="90"/>
      <c r="C371" s="90"/>
      <c r="D371" s="90"/>
      <c r="E371" s="91"/>
      <c r="F371" s="9" t="s">
        <v>2</v>
      </c>
      <c r="G371" s="10" t="s">
        <v>2</v>
      </c>
      <c r="H371" s="11" t="s">
        <v>2</v>
      </c>
      <c r="I371" s="89" t="s">
        <v>2</v>
      </c>
      <c r="J371" s="91"/>
      <c r="K371" s="12" t="s">
        <v>2</v>
      </c>
      <c r="L371" s="13" t="s">
        <v>2</v>
      </c>
      <c r="M371" s="89" t="s">
        <v>2</v>
      </c>
      <c r="N371" s="90"/>
      <c r="O371" s="91"/>
      <c r="P371" s="6"/>
      <c r="Q371" s="6"/>
    </row>
    <row r="372" spans="1:17">
      <c r="A372" s="92" t="s">
        <v>424</v>
      </c>
      <c r="B372" s="93"/>
      <c r="C372" s="93"/>
      <c r="D372" s="93"/>
      <c r="E372" s="94"/>
      <c r="F372" s="9" t="s">
        <v>2</v>
      </c>
      <c r="G372" s="14" t="s">
        <v>2</v>
      </c>
      <c r="H372" s="15" t="s">
        <v>2</v>
      </c>
      <c r="I372" s="92" t="s">
        <v>2</v>
      </c>
      <c r="J372" s="94"/>
      <c r="K372" s="16" t="s">
        <v>2</v>
      </c>
      <c r="L372" s="17" t="s">
        <v>2</v>
      </c>
      <c r="M372" s="89" t="s">
        <v>2</v>
      </c>
      <c r="N372" s="90"/>
      <c r="O372" s="91"/>
      <c r="P372" s="6"/>
      <c r="Q372" s="6"/>
    </row>
    <row r="373" spans="1:17">
      <c r="A373" s="12" t="s">
        <v>2</v>
      </c>
      <c r="B373" s="95" t="s">
        <v>61</v>
      </c>
      <c r="C373" s="90"/>
      <c r="D373" s="90"/>
      <c r="E373" s="91"/>
      <c r="F373" s="9" t="s">
        <v>2</v>
      </c>
      <c r="G373" s="10" t="s">
        <v>2</v>
      </c>
      <c r="H373" s="11" t="s">
        <v>2</v>
      </c>
      <c r="I373" s="89" t="s">
        <v>2</v>
      </c>
      <c r="J373" s="91"/>
      <c r="K373" s="12" t="s">
        <v>2</v>
      </c>
      <c r="L373" s="13" t="s">
        <v>2</v>
      </c>
      <c r="M373" s="89" t="s">
        <v>2</v>
      </c>
      <c r="N373" s="90"/>
      <c r="O373" s="91"/>
      <c r="P373" s="6"/>
      <c r="Q373" s="6"/>
    </row>
    <row r="374" spans="1:17">
      <c r="A374" s="12" t="s">
        <v>2</v>
      </c>
      <c r="B374" s="95" t="s">
        <v>81</v>
      </c>
      <c r="C374" s="90"/>
      <c r="D374" s="90"/>
      <c r="E374" s="91"/>
      <c r="F374" s="9" t="s">
        <v>2</v>
      </c>
      <c r="G374" s="10" t="s">
        <v>2</v>
      </c>
      <c r="H374" s="11" t="s">
        <v>2</v>
      </c>
      <c r="I374" s="89" t="s">
        <v>2</v>
      </c>
      <c r="J374" s="91"/>
      <c r="K374" s="12" t="s">
        <v>2</v>
      </c>
      <c r="L374" s="13" t="s">
        <v>2</v>
      </c>
      <c r="M374" s="89" t="s">
        <v>2</v>
      </c>
      <c r="N374" s="90"/>
      <c r="O374" s="91"/>
      <c r="P374" s="6"/>
      <c r="Q374" s="6"/>
    </row>
    <row r="375" spans="1:17" ht="43.5" customHeight="1">
      <c r="A375" s="12" t="s">
        <v>2</v>
      </c>
      <c r="B375" s="19" t="s">
        <v>2</v>
      </c>
      <c r="C375" s="95" t="s">
        <v>88</v>
      </c>
      <c r="D375" s="90"/>
      <c r="E375" s="91"/>
      <c r="F375" s="27" t="s">
        <v>2</v>
      </c>
      <c r="G375" s="28" t="s">
        <v>2</v>
      </c>
      <c r="H375" s="20" t="s">
        <v>2</v>
      </c>
      <c r="I375" s="96" t="s">
        <v>2</v>
      </c>
      <c r="J375" s="91"/>
      <c r="K375" s="22" t="s">
        <v>2</v>
      </c>
      <c r="L375" s="23" t="s">
        <v>2</v>
      </c>
      <c r="M375" s="96" t="s">
        <v>2</v>
      </c>
      <c r="N375" s="90"/>
      <c r="O375" s="91"/>
      <c r="P375" s="6"/>
      <c r="Q375" s="6"/>
    </row>
    <row r="376" spans="1:17" ht="57.75" customHeight="1">
      <c r="A376" s="12" t="s">
        <v>2</v>
      </c>
      <c r="B376" s="19" t="s">
        <v>2</v>
      </c>
      <c r="C376" s="19" t="s">
        <v>2</v>
      </c>
      <c r="D376" s="95" t="s">
        <v>425</v>
      </c>
      <c r="E376" s="91"/>
      <c r="F376" s="27" t="s">
        <v>16</v>
      </c>
      <c r="G376" s="28" t="s">
        <v>16</v>
      </c>
      <c r="H376" s="20" t="s">
        <v>16</v>
      </c>
      <c r="I376" s="96" t="s">
        <v>109</v>
      </c>
      <c r="J376" s="91"/>
      <c r="K376" s="22" t="s">
        <v>16</v>
      </c>
      <c r="L376" s="23" t="s">
        <v>19</v>
      </c>
      <c r="M376" s="96" t="s">
        <v>109</v>
      </c>
      <c r="N376" s="90"/>
      <c r="O376" s="91"/>
      <c r="P376" s="6"/>
      <c r="Q376" s="6"/>
    </row>
    <row r="377" spans="1:17" ht="40.5" customHeight="1">
      <c r="A377" s="12" t="s">
        <v>2</v>
      </c>
      <c r="B377" s="19" t="s">
        <v>2</v>
      </c>
      <c r="C377" s="19" t="s">
        <v>2</v>
      </c>
      <c r="D377" s="95" t="s">
        <v>426</v>
      </c>
      <c r="E377" s="91"/>
      <c r="F377" s="27" t="s">
        <v>16</v>
      </c>
      <c r="G377" s="28" t="s">
        <v>16</v>
      </c>
      <c r="H377" s="20" t="s">
        <v>16</v>
      </c>
      <c r="I377" s="96" t="s">
        <v>109</v>
      </c>
      <c r="J377" s="91"/>
      <c r="K377" s="22" t="s">
        <v>92</v>
      </c>
      <c r="L377" s="23" t="s">
        <v>19</v>
      </c>
      <c r="M377" s="96" t="s">
        <v>16</v>
      </c>
      <c r="N377" s="90"/>
      <c r="O377" s="91"/>
      <c r="P377" s="6"/>
      <c r="Q377" s="6"/>
    </row>
    <row r="378" spans="1:17" ht="61.5" customHeight="1">
      <c r="A378" s="12" t="s">
        <v>2</v>
      </c>
      <c r="B378" s="19" t="s">
        <v>2</v>
      </c>
      <c r="C378" s="19" t="s">
        <v>2</v>
      </c>
      <c r="D378" s="95" t="s">
        <v>427</v>
      </c>
      <c r="E378" s="91"/>
      <c r="F378" s="27" t="s">
        <v>16</v>
      </c>
      <c r="G378" s="28" t="s">
        <v>16</v>
      </c>
      <c r="H378" s="20" t="s">
        <v>16</v>
      </c>
      <c r="I378" s="96" t="s">
        <v>90</v>
      </c>
      <c r="J378" s="91"/>
      <c r="K378" s="22" t="s">
        <v>16</v>
      </c>
      <c r="L378" s="23" t="s">
        <v>19</v>
      </c>
      <c r="M378" s="96" t="s">
        <v>90</v>
      </c>
      <c r="N378" s="90"/>
      <c r="O378" s="91"/>
      <c r="P378" s="6"/>
      <c r="Q378" s="6"/>
    </row>
    <row r="379" spans="1:17">
      <c r="A379" s="96" t="s">
        <v>116</v>
      </c>
      <c r="B379" s="90"/>
      <c r="C379" s="90"/>
      <c r="D379" s="90"/>
      <c r="E379" s="91"/>
      <c r="F379" s="29" t="s">
        <v>16</v>
      </c>
      <c r="G379" s="30" t="s">
        <v>16</v>
      </c>
      <c r="H379" s="25" t="s">
        <v>16</v>
      </c>
      <c r="I379" s="97" t="s">
        <v>141</v>
      </c>
      <c r="J379" s="91"/>
      <c r="K379" s="12" t="s">
        <v>2</v>
      </c>
      <c r="L379" s="13" t="s">
        <v>2</v>
      </c>
      <c r="M379" s="97" t="s">
        <v>77</v>
      </c>
      <c r="N379" s="90"/>
      <c r="O379" s="91"/>
      <c r="P379" s="6"/>
      <c r="Q379" s="6"/>
    </row>
    <row r="380" spans="1:17">
      <c r="A380" s="99" t="s">
        <v>148</v>
      </c>
      <c r="B380" s="100"/>
      <c r="C380" s="100"/>
      <c r="D380" s="100"/>
      <c r="E380" s="101"/>
      <c r="F380" s="31" t="s">
        <v>16</v>
      </c>
      <c r="G380" s="35" t="s">
        <v>16</v>
      </c>
      <c r="H380" s="32" t="s">
        <v>16</v>
      </c>
      <c r="I380" s="102" t="s">
        <v>141</v>
      </c>
      <c r="J380" s="101"/>
      <c r="K380" s="33" t="s">
        <v>2</v>
      </c>
      <c r="L380" s="34" t="s">
        <v>2</v>
      </c>
      <c r="M380" s="102" t="s">
        <v>77</v>
      </c>
      <c r="N380" s="100"/>
      <c r="O380" s="101"/>
      <c r="P380" s="6"/>
      <c r="Q380" s="6"/>
    </row>
    <row r="381" spans="1:17">
      <c r="A381" s="106" t="s">
        <v>428</v>
      </c>
      <c r="B381" s="107"/>
      <c r="C381" s="107"/>
      <c r="D381" s="107"/>
      <c r="E381" s="108"/>
      <c r="F381" s="41" t="s">
        <v>16</v>
      </c>
      <c r="G381" s="60" t="s">
        <v>16</v>
      </c>
      <c r="H381" s="42" t="s">
        <v>16</v>
      </c>
      <c r="I381" s="114" t="s">
        <v>141</v>
      </c>
      <c r="J381" s="108"/>
      <c r="K381" s="43" t="s">
        <v>2</v>
      </c>
      <c r="L381" s="44" t="s">
        <v>2</v>
      </c>
      <c r="M381" s="114" t="s">
        <v>77</v>
      </c>
      <c r="N381" s="107"/>
      <c r="O381" s="108"/>
      <c r="P381" s="6"/>
      <c r="Q381" s="6"/>
    </row>
    <row r="382" spans="1:17">
      <c r="A382" s="111" t="s">
        <v>429</v>
      </c>
      <c r="B382" s="113"/>
      <c r="C382" s="113"/>
      <c r="D382" s="113"/>
      <c r="E382" s="112"/>
      <c r="F382" s="61" t="s">
        <v>16</v>
      </c>
      <c r="G382" s="65" t="s">
        <v>16</v>
      </c>
      <c r="H382" s="62" t="s">
        <v>16</v>
      </c>
      <c r="I382" s="111" t="s">
        <v>141</v>
      </c>
      <c r="J382" s="112"/>
      <c r="K382" s="63" t="s">
        <v>2</v>
      </c>
      <c r="L382" s="64" t="s">
        <v>2</v>
      </c>
      <c r="M382" s="111" t="s">
        <v>77</v>
      </c>
      <c r="N382" s="113"/>
      <c r="O382" s="112"/>
      <c r="P382" s="6"/>
      <c r="Q382" s="6"/>
    </row>
    <row r="383" spans="1:17">
      <c r="A383" s="89" t="s">
        <v>430</v>
      </c>
      <c r="B383" s="90"/>
      <c r="C383" s="90"/>
      <c r="D383" s="90"/>
      <c r="E383" s="91"/>
      <c r="F383" s="9" t="s">
        <v>2</v>
      </c>
      <c r="G383" s="10" t="s">
        <v>2</v>
      </c>
      <c r="H383" s="11" t="s">
        <v>2</v>
      </c>
      <c r="I383" s="89" t="s">
        <v>2</v>
      </c>
      <c r="J383" s="91"/>
      <c r="K383" s="12" t="s">
        <v>2</v>
      </c>
      <c r="L383" s="13" t="s">
        <v>2</v>
      </c>
      <c r="M383" s="89" t="s">
        <v>2</v>
      </c>
      <c r="N383" s="90"/>
      <c r="O383" s="91"/>
      <c r="P383" s="6"/>
      <c r="Q383" s="6"/>
    </row>
    <row r="384" spans="1:17">
      <c r="A384" s="92" t="s">
        <v>431</v>
      </c>
      <c r="B384" s="93"/>
      <c r="C384" s="93"/>
      <c r="D384" s="93"/>
      <c r="E384" s="94"/>
      <c r="F384" s="9" t="s">
        <v>2</v>
      </c>
      <c r="G384" s="14" t="s">
        <v>2</v>
      </c>
      <c r="H384" s="15" t="s">
        <v>2</v>
      </c>
      <c r="I384" s="92" t="s">
        <v>2</v>
      </c>
      <c r="J384" s="94"/>
      <c r="K384" s="16" t="s">
        <v>2</v>
      </c>
      <c r="L384" s="17" t="s">
        <v>2</v>
      </c>
      <c r="M384" s="89" t="s">
        <v>2</v>
      </c>
      <c r="N384" s="90"/>
      <c r="O384" s="91"/>
      <c r="P384" s="6"/>
      <c r="Q384" s="6"/>
    </row>
    <row r="385" spans="1:17">
      <c r="A385" s="12" t="s">
        <v>2</v>
      </c>
      <c r="B385" s="95" t="s">
        <v>13</v>
      </c>
      <c r="C385" s="90"/>
      <c r="D385" s="90"/>
      <c r="E385" s="91"/>
      <c r="F385" s="9" t="s">
        <v>2</v>
      </c>
      <c r="G385" s="10" t="s">
        <v>2</v>
      </c>
      <c r="H385" s="11" t="s">
        <v>2</v>
      </c>
      <c r="I385" s="89" t="s">
        <v>2</v>
      </c>
      <c r="J385" s="91"/>
      <c r="K385" s="12" t="s">
        <v>2</v>
      </c>
      <c r="L385" s="13" t="s">
        <v>2</v>
      </c>
      <c r="M385" s="89" t="s">
        <v>2</v>
      </c>
      <c r="N385" s="90"/>
      <c r="O385" s="91"/>
      <c r="P385" s="6"/>
      <c r="Q385" s="6"/>
    </row>
    <row r="386" spans="1:17">
      <c r="A386" s="12" t="s">
        <v>2</v>
      </c>
      <c r="B386" s="95" t="s">
        <v>36</v>
      </c>
      <c r="C386" s="90"/>
      <c r="D386" s="90"/>
      <c r="E386" s="91"/>
      <c r="F386" s="9" t="s">
        <v>2</v>
      </c>
      <c r="G386" s="10" t="s">
        <v>2</v>
      </c>
      <c r="H386" s="11" t="s">
        <v>2</v>
      </c>
      <c r="I386" s="89" t="s">
        <v>2</v>
      </c>
      <c r="J386" s="91"/>
      <c r="K386" s="12" t="s">
        <v>2</v>
      </c>
      <c r="L386" s="13" t="s">
        <v>2</v>
      </c>
      <c r="M386" s="89" t="s">
        <v>2</v>
      </c>
      <c r="N386" s="90"/>
      <c r="O386" s="91"/>
      <c r="P386" s="6"/>
      <c r="Q386" s="6"/>
    </row>
    <row r="387" spans="1:17">
      <c r="A387" s="12" t="s">
        <v>2</v>
      </c>
      <c r="B387" s="19" t="s">
        <v>2</v>
      </c>
      <c r="C387" s="95" t="s">
        <v>37</v>
      </c>
      <c r="D387" s="90"/>
      <c r="E387" s="91"/>
      <c r="F387" s="27">
        <v>287140</v>
      </c>
      <c r="G387" s="28">
        <v>579153</v>
      </c>
      <c r="H387" s="20" t="s">
        <v>729</v>
      </c>
      <c r="I387" s="96" t="s">
        <v>432</v>
      </c>
      <c r="J387" s="91"/>
      <c r="K387" s="22" t="s">
        <v>433</v>
      </c>
      <c r="L387" s="23" t="s">
        <v>19</v>
      </c>
      <c r="M387" s="96" t="s">
        <v>434</v>
      </c>
      <c r="N387" s="90"/>
      <c r="O387" s="91"/>
      <c r="P387" s="6"/>
      <c r="Q387" s="6"/>
    </row>
    <row r="388" spans="1:17">
      <c r="A388" s="12" t="s">
        <v>2</v>
      </c>
      <c r="B388" s="19" t="s">
        <v>2</v>
      </c>
      <c r="C388" s="95" t="s">
        <v>41</v>
      </c>
      <c r="D388" s="90"/>
      <c r="E388" s="91"/>
      <c r="F388" s="27">
        <v>6315</v>
      </c>
      <c r="G388" s="28">
        <v>24000</v>
      </c>
      <c r="H388" s="20" t="s">
        <v>226</v>
      </c>
      <c r="I388" s="96" t="s">
        <v>435</v>
      </c>
      <c r="J388" s="91"/>
      <c r="K388" s="22" t="s">
        <v>436</v>
      </c>
      <c r="L388" s="23" t="s">
        <v>19</v>
      </c>
      <c r="M388" s="96" t="s">
        <v>437</v>
      </c>
      <c r="N388" s="90"/>
      <c r="O388" s="91"/>
      <c r="P388" s="6"/>
      <c r="Q388" s="6"/>
    </row>
    <row r="389" spans="1:17">
      <c r="A389" s="12" t="s">
        <v>2</v>
      </c>
      <c r="B389" s="19" t="s">
        <v>2</v>
      </c>
      <c r="C389" s="95" t="s">
        <v>45</v>
      </c>
      <c r="D389" s="90"/>
      <c r="E389" s="91"/>
      <c r="F389" s="27">
        <v>42000</v>
      </c>
      <c r="G389" s="28">
        <v>42000</v>
      </c>
      <c r="H389" s="20" t="s">
        <v>227</v>
      </c>
      <c r="I389" s="96" t="s">
        <v>227</v>
      </c>
      <c r="J389" s="91"/>
      <c r="K389" s="22" t="s">
        <v>16</v>
      </c>
      <c r="L389" s="23" t="s">
        <v>19</v>
      </c>
      <c r="M389" s="96" t="s">
        <v>227</v>
      </c>
      <c r="N389" s="90"/>
      <c r="O389" s="91"/>
      <c r="P389" s="6"/>
      <c r="Q389" s="6"/>
    </row>
    <row r="390" spans="1:17">
      <c r="A390" s="12" t="s">
        <v>2</v>
      </c>
      <c r="B390" s="19" t="s">
        <v>2</v>
      </c>
      <c r="C390" s="95" t="s">
        <v>47</v>
      </c>
      <c r="D390" s="90"/>
      <c r="E390" s="91"/>
      <c r="F390" s="27" t="s">
        <v>16</v>
      </c>
      <c r="G390" s="28" t="s">
        <v>16</v>
      </c>
      <c r="H390" s="20" t="s">
        <v>730</v>
      </c>
      <c r="I390" s="96" t="s">
        <v>438</v>
      </c>
      <c r="J390" s="91"/>
      <c r="K390" s="22" t="s">
        <v>439</v>
      </c>
      <c r="L390" s="23" t="s">
        <v>19</v>
      </c>
      <c r="M390" s="96" t="s">
        <v>440</v>
      </c>
      <c r="N390" s="90"/>
      <c r="O390" s="91"/>
      <c r="P390" s="6"/>
      <c r="Q390" s="6"/>
    </row>
    <row r="391" spans="1:17">
      <c r="A391" s="12" t="s">
        <v>2</v>
      </c>
      <c r="B391" s="19" t="s">
        <v>2</v>
      </c>
      <c r="C391" s="95" t="s">
        <v>51</v>
      </c>
      <c r="D391" s="90"/>
      <c r="E391" s="91"/>
      <c r="F391" s="27" t="s">
        <v>16</v>
      </c>
      <c r="G391" s="28" t="s">
        <v>16</v>
      </c>
      <c r="H391" s="20" t="s">
        <v>731</v>
      </c>
      <c r="I391" s="96" t="s">
        <v>182</v>
      </c>
      <c r="J391" s="91"/>
      <c r="K391" s="22" t="s">
        <v>441</v>
      </c>
      <c r="L391" s="23" t="s">
        <v>19</v>
      </c>
      <c r="M391" s="96" t="s">
        <v>218</v>
      </c>
      <c r="N391" s="90"/>
      <c r="O391" s="91"/>
      <c r="P391" s="6"/>
      <c r="Q391" s="6"/>
    </row>
    <row r="392" spans="1:17">
      <c r="A392" s="96" t="s">
        <v>55</v>
      </c>
      <c r="B392" s="90"/>
      <c r="C392" s="90"/>
      <c r="D392" s="90"/>
      <c r="E392" s="91"/>
      <c r="F392" s="29">
        <f>SUM(F387:F391)</f>
        <v>335455</v>
      </c>
      <c r="G392" s="29">
        <f>SUM(G387:G391)</f>
        <v>645153</v>
      </c>
      <c r="H392" s="25" t="s">
        <v>732</v>
      </c>
      <c r="I392" s="97" t="s">
        <v>442</v>
      </c>
      <c r="J392" s="91"/>
      <c r="K392" s="12" t="s">
        <v>2</v>
      </c>
      <c r="L392" s="13" t="s">
        <v>2</v>
      </c>
      <c r="M392" s="97" t="s">
        <v>443</v>
      </c>
      <c r="N392" s="90"/>
      <c r="O392" s="91"/>
      <c r="P392" s="6"/>
      <c r="Q392" s="6"/>
    </row>
    <row r="393" spans="1:17">
      <c r="A393" s="99" t="s">
        <v>58</v>
      </c>
      <c r="B393" s="100"/>
      <c r="C393" s="100"/>
      <c r="D393" s="100"/>
      <c r="E393" s="101"/>
      <c r="F393" s="31">
        <v>335455</v>
      </c>
      <c r="G393" s="35">
        <v>645153</v>
      </c>
      <c r="H393" s="32" t="s">
        <v>732</v>
      </c>
      <c r="I393" s="102" t="s">
        <v>442</v>
      </c>
      <c r="J393" s="101"/>
      <c r="K393" s="33" t="s">
        <v>2</v>
      </c>
      <c r="L393" s="34" t="s">
        <v>2</v>
      </c>
      <c r="M393" s="102" t="s">
        <v>443</v>
      </c>
      <c r="N393" s="100"/>
      <c r="O393" s="101"/>
      <c r="P393" s="6"/>
      <c r="Q393" s="6"/>
    </row>
    <row r="394" spans="1:17">
      <c r="A394" s="12" t="s">
        <v>2</v>
      </c>
      <c r="B394" s="95" t="s">
        <v>61</v>
      </c>
      <c r="C394" s="90"/>
      <c r="D394" s="90"/>
      <c r="E394" s="91"/>
      <c r="F394" s="9" t="s">
        <v>2</v>
      </c>
      <c r="G394" s="10" t="s">
        <v>2</v>
      </c>
      <c r="H394" s="11" t="s">
        <v>2</v>
      </c>
      <c r="I394" s="89" t="s">
        <v>2</v>
      </c>
      <c r="J394" s="91"/>
      <c r="K394" s="12" t="s">
        <v>2</v>
      </c>
      <c r="L394" s="13" t="s">
        <v>2</v>
      </c>
      <c r="M394" s="89" t="s">
        <v>2</v>
      </c>
      <c r="N394" s="90"/>
      <c r="O394" s="91"/>
      <c r="P394" s="6"/>
      <c r="Q394" s="6"/>
    </row>
    <row r="395" spans="1:17">
      <c r="A395" s="12" t="s">
        <v>2</v>
      </c>
      <c r="B395" s="95" t="s">
        <v>62</v>
      </c>
      <c r="C395" s="90"/>
      <c r="D395" s="90"/>
      <c r="E395" s="91"/>
      <c r="F395" s="9" t="s">
        <v>2</v>
      </c>
      <c r="G395" s="10" t="s">
        <v>2</v>
      </c>
      <c r="H395" s="11" t="s">
        <v>2</v>
      </c>
      <c r="I395" s="89" t="s">
        <v>2</v>
      </c>
      <c r="J395" s="91"/>
      <c r="K395" s="12" t="s">
        <v>2</v>
      </c>
      <c r="L395" s="13" t="s">
        <v>2</v>
      </c>
      <c r="M395" s="89" t="s">
        <v>2</v>
      </c>
      <c r="N395" s="90"/>
      <c r="O395" s="91"/>
      <c r="P395" s="6"/>
      <c r="Q395" s="6"/>
    </row>
    <row r="396" spans="1:17" ht="42.75" customHeight="1">
      <c r="A396" s="12" t="s">
        <v>2</v>
      </c>
      <c r="B396" s="19" t="s">
        <v>2</v>
      </c>
      <c r="C396" s="95" t="s">
        <v>63</v>
      </c>
      <c r="D396" s="90"/>
      <c r="E396" s="91"/>
      <c r="F396" s="27">
        <v>82539</v>
      </c>
      <c r="G396" s="28">
        <v>247680</v>
      </c>
      <c r="H396" s="20" t="s">
        <v>16</v>
      </c>
      <c r="I396" s="96" t="s">
        <v>444</v>
      </c>
      <c r="J396" s="91"/>
      <c r="K396" s="22" t="s">
        <v>445</v>
      </c>
      <c r="L396" s="23" t="s">
        <v>19</v>
      </c>
      <c r="M396" s="96" t="s">
        <v>446</v>
      </c>
      <c r="N396" s="90"/>
      <c r="O396" s="91"/>
      <c r="P396" s="6"/>
      <c r="Q396" s="6"/>
    </row>
    <row r="397" spans="1:17">
      <c r="A397" s="12" t="s">
        <v>2</v>
      </c>
      <c r="B397" s="19" t="s">
        <v>2</v>
      </c>
      <c r="C397" s="95" t="s">
        <v>68</v>
      </c>
      <c r="D397" s="90"/>
      <c r="E397" s="91"/>
      <c r="F397" s="27" t="s">
        <v>16</v>
      </c>
      <c r="G397" s="28" t="s">
        <v>16</v>
      </c>
      <c r="H397" s="20" t="s">
        <v>16</v>
      </c>
      <c r="I397" s="96" t="s">
        <v>67</v>
      </c>
      <c r="J397" s="91"/>
      <c r="K397" s="22" t="s">
        <v>16</v>
      </c>
      <c r="L397" s="23" t="s">
        <v>19</v>
      </c>
      <c r="M397" s="96" t="s">
        <v>67</v>
      </c>
      <c r="N397" s="90"/>
      <c r="O397" s="91"/>
      <c r="P397" s="6"/>
      <c r="Q397" s="6"/>
    </row>
    <row r="398" spans="1:17">
      <c r="A398" s="12" t="s">
        <v>2</v>
      </c>
      <c r="B398" s="19" t="s">
        <v>2</v>
      </c>
      <c r="C398" s="95" t="s">
        <v>70</v>
      </c>
      <c r="D398" s="90"/>
      <c r="E398" s="91"/>
      <c r="F398" s="27">
        <v>35661</v>
      </c>
      <c r="G398" s="28">
        <v>59400</v>
      </c>
      <c r="H398" s="20" t="s">
        <v>733</v>
      </c>
      <c r="I398" s="96" t="s">
        <v>447</v>
      </c>
      <c r="J398" s="91"/>
      <c r="K398" s="22" t="s">
        <v>448</v>
      </c>
      <c r="L398" s="23" t="s">
        <v>19</v>
      </c>
      <c r="M398" s="96" t="s">
        <v>449</v>
      </c>
      <c r="N398" s="90"/>
      <c r="O398" s="91"/>
      <c r="P398" s="6"/>
      <c r="Q398" s="6"/>
    </row>
    <row r="399" spans="1:17">
      <c r="A399" s="12" t="s">
        <v>2</v>
      </c>
      <c r="B399" s="19" t="s">
        <v>2</v>
      </c>
      <c r="C399" s="95" t="s">
        <v>74</v>
      </c>
      <c r="D399" s="90"/>
      <c r="E399" s="91"/>
      <c r="F399" s="27" t="s">
        <v>16</v>
      </c>
      <c r="G399" s="28" t="s">
        <v>16</v>
      </c>
      <c r="H399" s="20" t="s">
        <v>734</v>
      </c>
      <c r="I399" s="96" t="s">
        <v>90</v>
      </c>
      <c r="J399" s="91"/>
      <c r="K399" s="22" t="s">
        <v>16</v>
      </c>
      <c r="L399" s="23" t="s">
        <v>19</v>
      </c>
      <c r="M399" s="96" t="s">
        <v>90</v>
      </c>
      <c r="N399" s="90"/>
      <c r="O399" s="91"/>
      <c r="P399" s="6"/>
      <c r="Q399" s="6"/>
    </row>
    <row r="400" spans="1:17">
      <c r="A400" s="96" t="s">
        <v>78</v>
      </c>
      <c r="B400" s="90"/>
      <c r="C400" s="90"/>
      <c r="D400" s="90"/>
      <c r="E400" s="91"/>
      <c r="F400" s="29">
        <f>SUM(F396:F399)</f>
        <v>118200</v>
      </c>
      <c r="G400" s="29">
        <f>SUM(G396:G399)</f>
        <v>307080</v>
      </c>
      <c r="H400" s="25" t="s">
        <v>735</v>
      </c>
      <c r="I400" s="97" t="s">
        <v>450</v>
      </c>
      <c r="J400" s="91"/>
      <c r="K400" s="12" t="s">
        <v>2</v>
      </c>
      <c r="L400" s="13" t="s">
        <v>2</v>
      </c>
      <c r="M400" s="97" t="s">
        <v>451</v>
      </c>
      <c r="N400" s="90"/>
      <c r="O400" s="91"/>
      <c r="P400" s="6"/>
      <c r="Q400" s="6"/>
    </row>
    <row r="401" spans="1:17">
      <c r="A401" s="12" t="s">
        <v>2</v>
      </c>
      <c r="B401" s="95" t="s">
        <v>81</v>
      </c>
      <c r="C401" s="90"/>
      <c r="D401" s="90"/>
      <c r="E401" s="91"/>
      <c r="F401" s="9"/>
      <c r="G401" s="10"/>
      <c r="H401" s="11" t="s">
        <v>2</v>
      </c>
      <c r="I401" s="89" t="s">
        <v>2</v>
      </c>
      <c r="J401" s="91"/>
      <c r="K401" s="12" t="s">
        <v>2</v>
      </c>
      <c r="L401" s="13" t="s">
        <v>2</v>
      </c>
      <c r="M401" s="89" t="s">
        <v>2</v>
      </c>
      <c r="N401" s="90"/>
      <c r="O401" s="91"/>
      <c r="P401" s="6"/>
      <c r="Q401" s="6"/>
    </row>
    <row r="402" spans="1:17">
      <c r="A402" s="12" t="s">
        <v>2</v>
      </c>
      <c r="B402" s="19" t="s">
        <v>2</v>
      </c>
      <c r="C402" s="95" t="s">
        <v>82</v>
      </c>
      <c r="D402" s="90"/>
      <c r="E402" s="91"/>
      <c r="F402" s="27">
        <v>48031</v>
      </c>
      <c r="G402" s="28">
        <v>104825</v>
      </c>
      <c r="H402" s="20" t="s">
        <v>736</v>
      </c>
      <c r="I402" s="96" t="s">
        <v>97</v>
      </c>
      <c r="J402" s="91"/>
      <c r="K402" s="22" t="s">
        <v>16</v>
      </c>
      <c r="L402" s="23" t="s">
        <v>19</v>
      </c>
      <c r="M402" s="96" t="s">
        <v>97</v>
      </c>
      <c r="N402" s="90"/>
      <c r="O402" s="91"/>
      <c r="P402" s="6"/>
      <c r="Q402" s="6"/>
    </row>
    <row r="403" spans="1:17" ht="41.25" customHeight="1">
      <c r="A403" s="12" t="s">
        <v>2</v>
      </c>
      <c r="B403" s="19" t="s">
        <v>2</v>
      </c>
      <c r="C403" s="95" t="s">
        <v>88</v>
      </c>
      <c r="D403" s="90"/>
      <c r="E403" s="91"/>
      <c r="F403" s="27" t="s">
        <v>2</v>
      </c>
      <c r="G403" s="28" t="s">
        <v>2</v>
      </c>
      <c r="H403" s="20" t="s">
        <v>2</v>
      </c>
      <c r="I403" s="96" t="s">
        <v>2</v>
      </c>
      <c r="J403" s="91"/>
      <c r="K403" s="22" t="s">
        <v>2</v>
      </c>
      <c r="L403" s="23" t="s">
        <v>2</v>
      </c>
      <c r="M403" s="96" t="s">
        <v>2</v>
      </c>
      <c r="N403" s="90"/>
      <c r="O403" s="91"/>
      <c r="P403" s="6"/>
      <c r="Q403" s="6"/>
    </row>
    <row r="404" spans="1:17">
      <c r="A404" s="12" t="s">
        <v>2</v>
      </c>
      <c r="B404" s="19" t="s">
        <v>2</v>
      </c>
      <c r="C404" s="19" t="s">
        <v>2</v>
      </c>
      <c r="D404" s="95" t="s">
        <v>98</v>
      </c>
      <c r="E404" s="91"/>
      <c r="F404" s="27" t="s">
        <v>16</v>
      </c>
      <c r="G404" s="28">
        <v>55740</v>
      </c>
      <c r="H404" s="20" t="s">
        <v>737</v>
      </c>
      <c r="I404" s="96" t="s">
        <v>87</v>
      </c>
      <c r="J404" s="91"/>
      <c r="K404" s="22" t="s">
        <v>16</v>
      </c>
      <c r="L404" s="23" t="s">
        <v>19</v>
      </c>
      <c r="M404" s="96" t="s">
        <v>87</v>
      </c>
      <c r="N404" s="90"/>
      <c r="O404" s="91"/>
      <c r="P404" s="6"/>
      <c r="Q404" s="6"/>
    </row>
    <row r="405" spans="1:17">
      <c r="A405" s="12" t="s">
        <v>2</v>
      </c>
      <c r="B405" s="19" t="s">
        <v>2</v>
      </c>
      <c r="C405" s="95" t="s">
        <v>115</v>
      </c>
      <c r="D405" s="90"/>
      <c r="E405" s="91"/>
      <c r="F405" s="27"/>
      <c r="G405" s="28"/>
      <c r="H405" s="20" t="s">
        <v>16</v>
      </c>
      <c r="I405" s="96" t="s">
        <v>144</v>
      </c>
      <c r="J405" s="91"/>
      <c r="K405" s="22" t="s">
        <v>16</v>
      </c>
      <c r="L405" s="23" t="s">
        <v>19</v>
      </c>
      <c r="M405" s="96" t="s">
        <v>144</v>
      </c>
      <c r="N405" s="90"/>
      <c r="O405" s="91"/>
      <c r="P405" s="6"/>
      <c r="Q405" s="6"/>
    </row>
    <row r="406" spans="1:17">
      <c r="A406" s="96" t="s">
        <v>116</v>
      </c>
      <c r="B406" s="90"/>
      <c r="C406" s="90"/>
      <c r="D406" s="90"/>
      <c r="E406" s="91"/>
      <c r="F406" s="29">
        <f>SUM(F402:F405)</f>
        <v>48031</v>
      </c>
      <c r="G406" s="29">
        <f>SUM(G402:G405)</f>
        <v>160565</v>
      </c>
      <c r="H406" s="25" t="s">
        <v>738</v>
      </c>
      <c r="I406" s="97" t="s">
        <v>452</v>
      </c>
      <c r="J406" s="91"/>
      <c r="K406" s="12" t="s">
        <v>2</v>
      </c>
      <c r="L406" s="13" t="s">
        <v>2</v>
      </c>
      <c r="M406" s="97" t="s">
        <v>452</v>
      </c>
      <c r="N406" s="90"/>
      <c r="O406" s="91"/>
      <c r="P406" s="6"/>
      <c r="Q406" s="6"/>
    </row>
    <row r="407" spans="1:17">
      <c r="A407" s="12" t="s">
        <v>2</v>
      </c>
      <c r="B407" s="95" t="s">
        <v>118</v>
      </c>
      <c r="C407" s="90"/>
      <c r="D407" s="90"/>
      <c r="E407" s="91"/>
      <c r="F407" s="9" t="s">
        <v>2</v>
      </c>
      <c r="G407" s="10" t="s">
        <v>2</v>
      </c>
      <c r="H407" s="11" t="s">
        <v>2</v>
      </c>
      <c r="I407" s="89" t="s">
        <v>2</v>
      </c>
      <c r="J407" s="91"/>
      <c r="K407" s="12" t="s">
        <v>2</v>
      </c>
      <c r="L407" s="13" t="s">
        <v>2</v>
      </c>
      <c r="M407" s="89" t="s">
        <v>2</v>
      </c>
      <c r="N407" s="90"/>
      <c r="O407" s="91"/>
      <c r="P407" s="6"/>
      <c r="Q407" s="6"/>
    </row>
    <row r="408" spans="1:17">
      <c r="A408" s="12" t="s">
        <v>2</v>
      </c>
      <c r="B408" s="19" t="s">
        <v>2</v>
      </c>
      <c r="C408" s="95" t="s">
        <v>119</v>
      </c>
      <c r="D408" s="90"/>
      <c r="E408" s="91"/>
      <c r="F408" s="27">
        <v>12441</v>
      </c>
      <c r="G408" s="28">
        <v>12590</v>
      </c>
      <c r="H408" s="20" t="s">
        <v>739</v>
      </c>
      <c r="I408" s="96" t="s">
        <v>453</v>
      </c>
      <c r="J408" s="91"/>
      <c r="K408" s="22" t="s">
        <v>16</v>
      </c>
      <c r="L408" s="23" t="s">
        <v>19</v>
      </c>
      <c r="M408" s="96" t="s">
        <v>453</v>
      </c>
      <c r="N408" s="90"/>
      <c r="O408" s="91"/>
      <c r="P408" s="6"/>
      <c r="Q408" s="6"/>
    </row>
    <row r="409" spans="1:17">
      <c r="A409" s="12" t="s">
        <v>2</v>
      </c>
      <c r="B409" s="19" t="s">
        <v>2</v>
      </c>
      <c r="C409" s="95" t="s">
        <v>120</v>
      </c>
      <c r="D409" s="90"/>
      <c r="E409" s="91"/>
      <c r="F409" s="27" t="s">
        <v>16</v>
      </c>
      <c r="G409" s="28" t="s">
        <v>16</v>
      </c>
      <c r="H409" s="20" t="s">
        <v>740</v>
      </c>
      <c r="I409" s="96" t="s">
        <v>109</v>
      </c>
      <c r="J409" s="91"/>
      <c r="K409" s="22" t="s">
        <v>16</v>
      </c>
      <c r="L409" s="23" t="s">
        <v>19</v>
      </c>
      <c r="M409" s="96" t="s">
        <v>109</v>
      </c>
      <c r="N409" s="90"/>
      <c r="O409" s="91"/>
      <c r="P409" s="6"/>
      <c r="Q409" s="6"/>
    </row>
    <row r="410" spans="1:17">
      <c r="A410" s="12" t="s">
        <v>2</v>
      </c>
      <c r="B410" s="19" t="s">
        <v>2</v>
      </c>
      <c r="C410" s="95" t="s">
        <v>122</v>
      </c>
      <c r="D410" s="90"/>
      <c r="E410" s="91"/>
      <c r="F410" s="27">
        <v>59934</v>
      </c>
      <c r="G410" s="28">
        <v>60285</v>
      </c>
      <c r="H410" s="20" t="s">
        <v>741</v>
      </c>
      <c r="I410" s="96" t="s">
        <v>243</v>
      </c>
      <c r="J410" s="91"/>
      <c r="K410" s="22" t="s">
        <v>16</v>
      </c>
      <c r="L410" s="23" t="s">
        <v>19</v>
      </c>
      <c r="M410" s="96" t="s">
        <v>243</v>
      </c>
      <c r="N410" s="90"/>
      <c r="O410" s="91"/>
      <c r="P410" s="6"/>
      <c r="Q410" s="6"/>
    </row>
    <row r="411" spans="1:17">
      <c r="A411" s="12" t="s">
        <v>2</v>
      </c>
      <c r="B411" s="19" t="s">
        <v>2</v>
      </c>
      <c r="C411" s="95" t="s">
        <v>124</v>
      </c>
      <c r="D411" s="90"/>
      <c r="E411" s="91"/>
      <c r="F411" s="27" t="s">
        <v>16</v>
      </c>
      <c r="G411" s="28" t="s">
        <v>16</v>
      </c>
      <c r="H411" s="20" t="s">
        <v>742</v>
      </c>
      <c r="I411" s="96" t="s">
        <v>87</v>
      </c>
      <c r="J411" s="91"/>
      <c r="K411" s="22" t="s">
        <v>16</v>
      </c>
      <c r="L411" s="23" t="s">
        <v>19</v>
      </c>
      <c r="M411" s="96" t="s">
        <v>87</v>
      </c>
      <c r="N411" s="90"/>
      <c r="O411" s="91"/>
      <c r="P411" s="6"/>
      <c r="Q411" s="6"/>
    </row>
    <row r="412" spans="1:17">
      <c r="A412" s="12" t="s">
        <v>2</v>
      </c>
      <c r="B412" s="19" t="s">
        <v>2</v>
      </c>
      <c r="C412" s="95" t="s">
        <v>126</v>
      </c>
      <c r="D412" s="90"/>
      <c r="E412" s="91"/>
      <c r="F412" s="27" t="s">
        <v>16</v>
      </c>
      <c r="G412" s="28" t="s">
        <v>16</v>
      </c>
      <c r="H412" s="20" t="s">
        <v>16</v>
      </c>
      <c r="I412" s="96" t="s">
        <v>128</v>
      </c>
      <c r="J412" s="91"/>
      <c r="K412" s="22" t="s">
        <v>454</v>
      </c>
      <c r="L412" s="23" t="s">
        <v>19</v>
      </c>
      <c r="M412" s="96" t="s">
        <v>90</v>
      </c>
      <c r="N412" s="90"/>
      <c r="O412" s="91"/>
      <c r="P412" s="6"/>
      <c r="Q412" s="6"/>
    </row>
    <row r="413" spans="1:17">
      <c r="A413" s="12" t="s">
        <v>2</v>
      </c>
      <c r="B413" s="19" t="s">
        <v>2</v>
      </c>
      <c r="C413" s="95" t="s">
        <v>129</v>
      </c>
      <c r="D413" s="90"/>
      <c r="E413" s="91"/>
      <c r="F413" s="27">
        <v>17240</v>
      </c>
      <c r="G413" s="28">
        <v>13800</v>
      </c>
      <c r="H413" s="20" t="s">
        <v>743</v>
      </c>
      <c r="I413" s="96" t="s">
        <v>109</v>
      </c>
      <c r="J413" s="91"/>
      <c r="K413" s="22" t="s">
        <v>16</v>
      </c>
      <c r="L413" s="23" t="s">
        <v>19</v>
      </c>
      <c r="M413" s="96" t="s">
        <v>109</v>
      </c>
      <c r="N413" s="90"/>
      <c r="O413" s="91"/>
      <c r="P413" s="6"/>
      <c r="Q413" s="6"/>
    </row>
    <row r="414" spans="1:17">
      <c r="A414" s="12" t="s">
        <v>2</v>
      </c>
      <c r="B414" s="19" t="s">
        <v>2</v>
      </c>
      <c r="C414" s="95" t="s">
        <v>130</v>
      </c>
      <c r="D414" s="90"/>
      <c r="E414" s="91"/>
      <c r="F414" s="27" t="s">
        <v>16</v>
      </c>
      <c r="G414" s="28" t="s">
        <v>16</v>
      </c>
      <c r="H414" s="20" t="s">
        <v>16</v>
      </c>
      <c r="I414" s="96" t="s">
        <v>128</v>
      </c>
      <c r="J414" s="91"/>
      <c r="K414" s="22" t="s">
        <v>16</v>
      </c>
      <c r="L414" s="23" t="s">
        <v>19</v>
      </c>
      <c r="M414" s="96" t="s">
        <v>128</v>
      </c>
      <c r="N414" s="90"/>
      <c r="O414" s="91"/>
      <c r="P414" s="6"/>
      <c r="Q414" s="6"/>
    </row>
    <row r="415" spans="1:17">
      <c r="A415" s="96" t="s">
        <v>131</v>
      </c>
      <c r="B415" s="90"/>
      <c r="C415" s="90"/>
      <c r="D415" s="90"/>
      <c r="E415" s="91"/>
      <c r="F415" s="29">
        <f>SUM(F408:F414)</f>
        <v>89615</v>
      </c>
      <c r="G415" s="29">
        <f>SUM(G408:G414)</f>
        <v>86675</v>
      </c>
      <c r="H415" s="25" t="s">
        <v>744</v>
      </c>
      <c r="I415" s="97" t="s">
        <v>455</v>
      </c>
      <c r="J415" s="91"/>
      <c r="K415" s="12" t="s">
        <v>2</v>
      </c>
      <c r="L415" s="13" t="s">
        <v>2</v>
      </c>
      <c r="M415" s="97" t="s">
        <v>456</v>
      </c>
      <c r="N415" s="90"/>
      <c r="O415" s="91"/>
      <c r="P415" s="6"/>
      <c r="Q415" s="6"/>
    </row>
    <row r="416" spans="1:17">
      <c r="A416" s="12" t="s">
        <v>2</v>
      </c>
      <c r="B416" s="95" t="s">
        <v>134</v>
      </c>
      <c r="C416" s="90"/>
      <c r="D416" s="90"/>
      <c r="E416" s="91"/>
      <c r="F416" s="9" t="s">
        <v>2</v>
      </c>
      <c r="G416" s="10" t="s">
        <v>2</v>
      </c>
      <c r="H416" s="11" t="s">
        <v>2</v>
      </c>
      <c r="I416" s="89" t="s">
        <v>2</v>
      </c>
      <c r="J416" s="91"/>
      <c r="K416" s="12" t="s">
        <v>2</v>
      </c>
      <c r="L416" s="13" t="s">
        <v>2</v>
      </c>
      <c r="M416" s="89" t="s">
        <v>2</v>
      </c>
      <c r="N416" s="90"/>
      <c r="O416" s="91"/>
      <c r="P416" s="6"/>
      <c r="Q416" s="6"/>
    </row>
    <row r="417" spans="1:17">
      <c r="A417" s="12" t="s">
        <v>2</v>
      </c>
      <c r="B417" s="19" t="s">
        <v>2</v>
      </c>
      <c r="C417" s="95" t="s">
        <v>139</v>
      </c>
      <c r="D417" s="90"/>
      <c r="E417" s="91"/>
      <c r="F417" s="27" t="s">
        <v>16</v>
      </c>
      <c r="G417" s="28" t="s">
        <v>16</v>
      </c>
      <c r="H417" s="20" t="s">
        <v>745</v>
      </c>
      <c r="I417" s="96" t="s">
        <v>67</v>
      </c>
      <c r="J417" s="91"/>
      <c r="K417" s="22" t="s">
        <v>89</v>
      </c>
      <c r="L417" s="23" t="s">
        <v>19</v>
      </c>
      <c r="M417" s="110">
        <v>22000</v>
      </c>
      <c r="N417" s="90"/>
      <c r="O417" s="91"/>
      <c r="P417" s="6"/>
      <c r="Q417" s="6"/>
    </row>
    <row r="418" spans="1:17">
      <c r="A418" s="96" t="s">
        <v>145</v>
      </c>
      <c r="B418" s="90"/>
      <c r="C418" s="90"/>
      <c r="D418" s="90"/>
      <c r="E418" s="91"/>
      <c r="F418" s="29" t="s">
        <v>16</v>
      </c>
      <c r="G418" s="30" t="s">
        <v>16</v>
      </c>
      <c r="H418" s="25" t="s">
        <v>745</v>
      </c>
      <c r="I418" s="97" t="s">
        <v>67</v>
      </c>
      <c r="J418" s="91"/>
      <c r="K418" s="12" t="s">
        <v>2</v>
      </c>
      <c r="L418" s="13" t="s">
        <v>2</v>
      </c>
      <c r="M418" s="98">
        <v>22000</v>
      </c>
      <c r="N418" s="90"/>
      <c r="O418" s="91"/>
      <c r="P418" s="6"/>
      <c r="Q418" s="6"/>
    </row>
    <row r="419" spans="1:17">
      <c r="A419" s="99" t="s">
        <v>148</v>
      </c>
      <c r="B419" s="100"/>
      <c r="C419" s="100"/>
      <c r="D419" s="100"/>
      <c r="E419" s="101"/>
      <c r="F419" s="31">
        <f>F418+F415+F406+F400</f>
        <v>255846</v>
      </c>
      <c r="G419" s="31">
        <f>G418+G415+G406+G400</f>
        <v>554320</v>
      </c>
      <c r="H419" s="32" t="s">
        <v>746</v>
      </c>
      <c r="I419" s="102" t="s">
        <v>457</v>
      </c>
      <c r="J419" s="101"/>
      <c r="K419" s="33" t="s">
        <v>2</v>
      </c>
      <c r="L419" s="34" t="s">
        <v>2</v>
      </c>
      <c r="M419" s="117">
        <v>1295360</v>
      </c>
      <c r="N419" s="100"/>
      <c r="O419" s="101"/>
      <c r="P419" s="6"/>
      <c r="Q419" s="6"/>
    </row>
    <row r="420" spans="1:17">
      <c r="A420" s="12" t="s">
        <v>2</v>
      </c>
      <c r="B420" s="95" t="s">
        <v>150</v>
      </c>
      <c r="C420" s="90"/>
      <c r="D420" s="90"/>
      <c r="E420" s="91"/>
      <c r="F420" s="9" t="s">
        <v>2</v>
      </c>
      <c r="G420" s="10" t="s">
        <v>2</v>
      </c>
      <c r="H420" s="11" t="s">
        <v>2</v>
      </c>
      <c r="I420" s="89" t="s">
        <v>2</v>
      </c>
      <c r="J420" s="91"/>
      <c r="K420" s="12" t="s">
        <v>2</v>
      </c>
      <c r="L420" s="13" t="s">
        <v>2</v>
      </c>
      <c r="M420" s="89" t="s">
        <v>2</v>
      </c>
      <c r="N420" s="90"/>
      <c r="O420" s="91"/>
      <c r="P420" s="6"/>
      <c r="Q420" s="6"/>
    </row>
    <row r="421" spans="1:17">
      <c r="A421" s="12" t="s">
        <v>2</v>
      </c>
      <c r="B421" s="95" t="s">
        <v>151</v>
      </c>
      <c r="C421" s="90"/>
      <c r="D421" s="90"/>
      <c r="E421" s="91"/>
      <c r="F421" s="9" t="s">
        <v>2</v>
      </c>
      <c r="G421" s="10" t="s">
        <v>2</v>
      </c>
      <c r="H421" s="11" t="s">
        <v>2</v>
      </c>
      <c r="I421" s="89" t="s">
        <v>2</v>
      </c>
      <c r="J421" s="91"/>
      <c r="K421" s="12" t="s">
        <v>2</v>
      </c>
      <c r="L421" s="13" t="s">
        <v>2</v>
      </c>
      <c r="M421" s="89" t="s">
        <v>2</v>
      </c>
      <c r="N421" s="90"/>
      <c r="O421" s="91"/>
      <c r="P421" s="6"/>
      <c r="Q421" s="6"/>
    </row>
    <row r="422" spans="1:17">
      <c r="A422" s="12" t="s">
        <v>2</v>
      </c>
      <c r="B422" s="19" t="s">
        <v>2</v>
      </c>
      <c r="C422" s="95" t="s">
        <v>152</v>
      </c>
      <c r="D422" s="90"/>
      <c r="E422" s="91"/>
      <c r="F422" s="27" t="s">
        <v>2</v>
      </c>
      <c r="G422" s="28" t="s">
        <v>2</v>
      </c>
      <c r="H422" s="20" t="s">
        <v>2</v>
      </c>
      <c r="I422" s="96" t="s">
        <v>2</v>
      </c>
      <c r="J422" s="91"/>
      <c r="K422" s="22" t="s">
        <v>2</v>
      </c>
      <c r="L422" s="23" t="s">
        <v>2</v>
      </c>
      <c r="M422" s="96" t="s">
        <v>2</v>
      </c>
      <c r="N422" s="90"/>
      <c r="O422" s="91"/>
      <c r="P422" s="6"/>
      <c r="Q422" s="6"/>
    </row>
    <row r="423" spans="1:17">
      <c r="A423" s="12" t="s">
        <v>2</v>
      </c>
      <c r="B423" s="19" t="s">
        <v>2</v>
      </c>
      <c r="C423" s="19" t="s">
        <v>2</v>
      </c>
      <c r="D423" s="95" t="s">
        <v>162</v>
      </c>
      <c r="E423" s="91"/>
      <c r="F423" s="27" t="s">
        <v>16</v>
      </c>
      <c r="G423" s="28" t="s">
        <v>16</v>
      </c>
      <c r="H423" s="20" t="s">
        <v>259</v>
      </c>
      <c r="I423" s="96" t="s">
        <v>16</v>
      </c>
      <c r="J423" s="91"/>
      <c r="K423" s="22" t="s">
        <v>16</v>
      </c>
      <c r="L423" s="23" t="s">
        <v>19</v>
      </c>
      <c r="M423" s="96" t="s">
        <v>16</v>
      </c>
      <c r="N423" s="90"/>
      <c r="O423" s="91"/>
      <c r="P423" s="6"/>
      <c r="Q423" s="6"/>
    </row>
    <row r="424" spans="1:17">
      <c r="A424" s="12" t="s">
        <v>2</v>
      </c>
      <c r="B424" s="19" t="s">
        <v>2</v>
      </c>
      <c r="C424" s="95" t="s">
        <v>458</v>
      </c>
      <c r="D424" s="90"/>
      <c r="E424" s="91"/>
      <c r="F424" s="27" t="s">
        <v>2</v>
      </c>
      <c r="G424" s="28" t="s">
        <v>2</v>
      </c>
      <c r="H424" s="20" t="s">
        <v>2</v>
      </c>
      <c r="I424" s="96" t="s">
        <v>2</v>
      </c>
      <c r="J424" s="91"/>
      <c r="K424" s="22" t="s">
        <v>2</v>
      </c>
      <c r="L424" s="23" t="s">
        <v>2</v>
      </c>
      <c r="M424" s="96" t="s">
        <v>2</v>
      </c>
      <c r="N424" s="90"/>
      <c r="O424" s="91"/>
      <c r="P424" s="6"/>
      <c r="Q424" s="6"/>
    </row>
    <row r="425" spans="1:17">
      <c r="A425" s="12" t="s">
        <v>2</v>
      </c>
      <c r="B425" s="19" t="s">
        <v>2</v>
      </c>
      <c r="C425" s="19" t="s">
        <v>2</v>
      </c>
      <c r="D425" s="95" t="s">
        <v>459</v>
      </c>
      <c r="E425" s="91"/>
      <c r="F425" s="27" t="s">
        <v>16</v>
      </c>
      <c r="G425" s="28" t="s">
        <v>16</v>
      </c>
      <c r="H425" s="20" t="s">
        <v>16</v>
      </c>
      <c r="I425" s="96" t="s">
        <v>16</v>
      </c>
      <c r="J425" s="91"/>
      <c r="K425" s="22" t="s">
        <v>89</v>
      </c>
      <c r="L425" s="23" t="s">
        <v>19</v>
      </c>
      <c r="M425" s="96" t="s">
        <v>460</v>
      </c>
      <c r="N425" s="90"/>
      <c r="O425" s="91"/>
      <c r="P425" s="6"/>
      <c r="Q425" s="6"/>
    </row>
    <row r="426" spans="1:17">
      <c r="A426" s="12" t="s">
        <v>2</v>
      </c>
      <c r="B426" s="19" t="s">
        <v>2</v>
      </c>
      <c r="C426" s="95" t="s">
        <v>461</v>
      </c>
      <c r="D426" s="90"/>
      <c r="E426" s="91"/>
      <c r="F426" s="27" t="s">
        <v>2</v>
      </c>
      <c r="G426" s="28" t="s">
        <v>2</v>
      </c>
      <c r="H426" s="20" t="s">
        <v>2</v>
      </c>
      <c r="I426" s="96" t="s">
        <v>2</v>
      </c>
      <c r="J426" s="91"/>
      <c r="K426" s="22" t="s">
        <v>2</v>
      </c>
      <c r="L426" s="23" t="s">
        <v>2</v>
      </c>
      <c r="M426" s="96" t="s">
        <v>2</v>
      </c>
      <c r="N426" s="90"/>
      <c r="O426" s="91"/>
      <c r="P426" s="6"/>
      <c r="Q426" s="6"/>
    </row>
    <row r="427" spans="1:17">
      <c r="A427" s="12" t="s">
        <v>2</v>
      </c>
      <c r="B427" s="19" t="s">
        <v>2</v>
      </c>
      <c r="C427" s="19" t="s">
        <v>2</v>
      </c>
      <c r="D427" s="95" t="s">
        <v>462</v>
      </c>
      <c r="E427" s="91"/>
      <c r="F427" s="27" t="s">
        <v>16</v>
      </c>
      <c r="G427" s="28" t="s">
        <v>16</v>
      </c>
      <c r="H427" s="20" t="s">
        <v>16</v>
      </c>
      <c r="I427" s="96" t="s">
        <v>16</v>
      </c>
      <c r="J427" s="91"/>
      <c r="K427" s="22" t="s">
        <v>89</v>
      </c>
      <c r="L427" s="23" t="s">
        <v>19</v>
      </c>
      <c r="M427" s="96" t="s">
        <v>204</v>
      </c>
      <c r="N427" s="90"/>
      <c r="O427" s="91"/>
      <c r="P427" s="6"/>
      <c r="Q427" s="6"/>
    </row>
    <row r="428" spans="1:17">
      <c r="A428" s="12" t="s">
        <v>2</v>
      </c>
      <c r="B428" s="19" t="s">
        <v>2</v>
      </c>
      <c r="C428" s="95" t="s">
        <v>178</v>
      </c>
      <c r="D428" s="90"/>
      <c r="E428" s="91"/>
      <c r="F428" s="27" t="s">
        <v>2</v>
      </c>
      <c r="G428" s="28" t="s">
        <v>2</v>
      </c>
      <c r="H428" s="20" t="s">
        <v>2</v>
      </c>
      <c r="I428" s="96" t="s">
        <v>2</v>
      </c>
      <c r="J428" s="91"/>
      <c r="K428" s="22" t="s">
        <v>2</v>
      </c>
      <c r="L428" s="23" t="s">
        <v>2</v>
      </c>
      <c r="M428" s="96" t="s">
        <v>2</v>
      </c>
      <c r="N428" s="90"/>
      <c r="O428" s="91"/>
      <c r="P428" s="6"/>
      <c r="Q428" s="6"/>
    </row>
    <row r="429" spans="1:17">
      <c r="A429" s="12" t="s">
        <v>2</v>
      </c>
      <c r="B429" s="19" t="s">
        <v>2</v>
      </c>
      <c r="C429" s="19" t="s">
        <v>2</v>
      </c>
      <c r="D429" s="95" t="s">
        <v>463</v>
      </c>
      <c r="E429" s="91"/>
      <c r="F429" s="27" t="s">
        <v>16</v>
      </c>
      <c r="G429" s="28" t="s">
        <v>16</v>
      </c>
      <c r="H429" s="20" t="s">
        <v>90</v>
      </c>
      <c r="I429" s="96" t="s">
        <v>16</v>
      </c>
      <c r="J429" s="91"/>
      <c r="K429" s="22" t="s">
        <v>16</v>
      </c>
      <c r="L429" s="23" t="s">
        <v>19</v>
      </c>
      <c r="M429" s="96" t="s">
        <v>16</v>
      </c>
      <c r="N429" s="90"/>
      <c r="O429" s="91"/>
      <c r="P429" s="6"/>
      <c r="Q429" s="6"/>
    </row>
    <row r="430" spans="1:17">
      <c r="A430" s="12" t="s">
        <v>2</v>
      </c>
      <c r="B430" s="19" t="s">
        <v>2</v>
      </c>
      <c r="C430" s="19" t="s">
        <v>2</v>
      </c>
      <c r="D430" s="95" t="s">
        <v>179</v>
      </c>
      <c r="E430" s="91"/>
      <c r="F430" s="27" t="s">
        <v>16</v>
      </c>
      <c r="G430" s="28" t="s">
        <v>16</v>
      </c>
      <c r="H430" s="20" t="s">
        <v>747</v>
      </c>
      <c r="I430" s="96" t="s">
        <v>16</v>
      </c>
      <c r="J430" s="91"/>
      <c r="K430" s="22" t="s">
        <v>16</v>
      </c>
      <c r="L430" s="23" t="s">
        <v>19</v>
      </c>
      <c r="M430" s="96" t="s">
        <v>16</v>
      </c>
      <c r="N430" s="90"/>
      <c r="O430" s="91"/>
      <c r="P430" s="6"/>
      <c r="Q430" s="6"/>
    </row>
    <row r="431" spans="1:17">
      <c r="A431" s="12" t="s">
        <v>2</v>
      </c>
      <c r="B431" s="19" t="s">
        <v>2</v>
      </c>
      <c r="C431" s="95" t="s">
        <v>197</v>
      </c>
      <c r="D431" s="90"/>
      <c r="E431" s="91"/>
      <c r="F431" s="27" t="s">
        <v>16</v>
      </c>
      <c r="G431" s="28" t="s">
        <v>16</v>
      </c>
      <c r="H431" s="20" t="s">
        <v>748</v>
      </c>
      <c r="I431" s="96" t="s">
        <v>77</v>
      </c>
      <c r="J431" s="91"/>
      <c r="K431" s="22" t="s">
        <v>16</v>
      </c>
      <c r="L431" s="23" t="s">
        <v>19</v>
      </c>
      <c r="M431" s="96" t="s">
        <v>77</v>
      </c>
      <c r="N431" s="90"/>
      <c r="O431" s="91"/>
      <c r="P431" s="6"/>
      <c r="Q431" s="6"/>
    </row>
    <row r="432" spans="1:17">
      <c r="A432" s="96" t="s">
        <v>198</v>
      </c>
      <c r="B432" s="90"/>
      <c r="C432" s="90"/>
      <c r="D432" s="90"/>
      <c r="E432" s="91"/>
      <c r="F432" s="29" t="s">
        <v>16</v>
      </c>
      <c r="G432" s="30" t="s">
        <v>16</v>
      </c>
      <c r="H432" s="25" t="s">
        <v>749</v>
      </c>
      <c r="I432" s="97" t="s">
        <v>77</v>
      </c>
      <c r="J432" s="91"/>
      <c r="K432" s="12" t="s">
        <v>2</v>
      </c>
      <c r="L432" s="13" t="s">
        <v>2</v>
      </c>
      <c r="M432" s="97" t="s">
        <v>464</v>
      </c>
      <c r="N432" s="90"/>
      <c r="O432" s="91"/>
      <c r="P432" s="6"/>
      <c r="Q432" s="6"/>
    </row>
    <row r="433" spans="1:17">
      <c r="A433" s="99" t="s">
        <v>201</v>
      </c>
      <c r="B433" s="100"/>
      <c r="C433" s="100"/>
      <c r="D433" s="100"/>
      <c r="E433" s="101"/>
      <c r="F433" s="31" t="s">
        <v>16</v>
      </c>
      <c r="G433" s="35" t="s">
        <v>16</v>
      </c>
      <c r="H433" s="32" t="s">
        <v>749</v>
      </c>
      <c r="I433" s="102" t="s">
        <v>77</v>
      </c>
      <c r="J433" s="101"/>
      <c r="K433" s="33" t="s">
        <v>2</v>
      </c>
      <c r="L433" s="34" t="s">
        <v>2</v>
      </c>
      <c r="M433" s="102" t="s">
        <v>464</v>
      </c>
      <c r="N433" s="100"/>
      <c r="O433" s="101"/>
      <c r="P433" s="6"/>
      <c r="Q433" s="6"/>
    </row>
    <row r="434" spans="1:17">
      <c r="A434" s="106" t="s">
        <v>465</v>
      </c>
      <c r="B434" s="107"/>
      <c r="C434" s="107"/>
      <c r="D434" s="107"/>
      <c r="E434" s="108"/>
      <c r="F434" s="41">
        <f>F433+F419+F393</f>
        <v>591301</v>
      </c>
      <c r="G434" s="41">
        <f>G433+G419+G393</f>
        <v>1199473</v>
      </c>
      <c r="H434" s="42" t="s">
        <v>750</v>
      </c>
      <c r="I434" s="114" t="s">
        <v>466</v>
      </c>
      <c r="J434" s="108"/>
      <c r="K434" s="43" t="s">
        <v>2</v>
      </c>
      <c r="L434" s="44" t="s">
        <v>2</v>
      </c>
      <c r="M434" s="115">
        <v>4541520</v>
      </c>
      <c r="N434" s="107"/>
      <c r="O434" s="108"/>
      <c r="P434" s="6"/>
      <c r="Q434" s="6"/>
    </row>
    <row r="435" spans="1:17">
      <c r="A435" s="92" t="s">
        <v>467</v>
      </c>
      <c r="B435" s="93"/>
      <c r="C435" s="93"/>
      <c r="D435" s="93"/>
      <c r="E435" s="94"/>
      <c r="F435" s="9" t="s">
        <v>2</v>
      </c>
      <c r="G435" s="14" t="s">
        <v>2</v>
      </c>
      <c r="H435" s="15" t="s">
        <v>2</v>
      </c>
      <c r="I435" s="92" t="s">
        <v>2</v>
      </c>
      <c r="J435" s="94"/>
      <c r="K435" s="16" t="s">
        <v>2</v>
      </c>
      <c r="L435" s="17" t="s">
        <v>2</v>
      </c>
      <c r="M435" s="89" t="s">
        <v>2</v>
      </c>
      <c r="N435" s="90"/>
      <c r="O435" s="91"/>
      <c r="P435" s="6"/>
      <c r="Q435" s="6"/>
    </row>
    <row r="436" spans="1:17">
      <c r="A436" s="12" t="s">
        <v>2</v>
      </c>
      <c r="B436" s="95" t="s">
        <v>61</v>
      </c>
      <c r="C436" s="90"/>
      <c r="D436" s="90"/>
      <c r="E436" s="91"/>
      <c r="F436" s="9" t="s">
        <v>2</v>
      </c>
      <c r="G436" s="10" t="s">
        <v>2</v>
      </c>
      <c r="H436" s="11" t="s">
        <v>2</v>
      </c>
      <c r="I436" s="89" t="s">
        <v>2</v>
      </c>
      <c r="J436" s="91"/>
      <c r="K436" s="12" t="s">
        <v>2</v>
      </c>
      <c r="L436" s="13" t="s">
        <v>2</v>
      </c>
      <c r="M436" s="89" t="s">
        <v>2</v>
      </c>
      <c r="N436" s="90"/>
      <c r="O436" s="91"/>
      <c r="P436" s="6"/>
      <c r="Q436" s="6"/>
    </row>
    <row r="437" spans="1:17">
      <c r="A437" s="12" t="s">
        <v>2</v>
      </c>
      <c r="B437" s="95" t="s">
        <v>118</v>
      </c>
      <c r="C437" s="90"/>
      <c r="D437" s="90"/>
      <c r="E437" s="91"/>
      <c r="F437" s="9" t="s">
        <v>2</v>
      </c>
      <c r="G437" s="10" t="s">
        <v>2</v>
      </c>
      <c r="H437" s="11" t="s">
        <v>2</v>
      </c>
      <c r="I437" s="89" t="s">
        <v>2</v>
      </c>
      <c r="J437" s="91"/>
      <c r="K437" s="12" t="s">
        <v>2</v>
      </c>
      <c r="L437" s="13" t="s">
        <v>2</v>
      </c>
      <c r="M437" s="89" t="s">
        <v>2</v>
      </c>
      <c r="N437" s="90"/>
      <c r="O437" s="91"/>
      <c r="P437" s="6"/>
      <c r="Q437" s="6"/>
    </row>
    <row r="438" spans="1:17">
      <c r="A438" s="12" t="s">
        <v>2</v>
      </c>
      <c r="B438" s="19" t="s">
        <v>2</v>
      </c>
      <c r="C438" s="95" t="s">
        <v>120</v>
      </c>
      <c r="D438" s="90"/>
      <c r="E438" s="91"/>
      <c r="F438" s="27" t="s">
        <v>16</v>
      </c>
      <c r="G438" s="28" t="s">
        <v>16</v>
      </c>
      <c r="H438" s="20" t="s">
        <v>751</v>
      </c>
      <c r="I438" s="96" t="s">
        <v>87</v>
      </c>
      <c r="J438" s="91"/>
      <c r="K438" s="22" t="s">
        <v>16</v>
      </c>
      <c r="L438" s="23" t="s">
        <v>19</v>
      </c>
      <c r="M438" s="96" t="s">
        <v>87</v>
      </c>
      <c r="N438" s="90"/>
      <c r="O438" s="91"/>
      <c r="P438" s="6"/>
      <c r="Q438" s="6"/>
    </row>
    <row r="439" spans="1:17">
      <c r="A439" s="12" t="s">
        <v>2</v>
      </c>
      <c r="B439" s="19" t="s">
        <v>2</v>
      </c>
      <c r="C439" s="95" t="s">
        <v>123</v>
      </c>
      <c r="D439" s="90"/>
      <c r="E439" s="91"/>
      <c r="F439" s="27" t="s">
        <v>16</v>
      </c>
      <c r="G439" s="28" t="s">
        <v>16</v>
      </c>
      <c r="H439" s="20" t="s">
        <v>16</v>
      </c>
      <c r="I439" s="96" t="s">
        <v>90</v>
      </c>
      <c r="J439" s="91"/>
      <c r="K439" s="22" t="s">
        <v>16</v>
      </c>
      <c r="L439" s="23" t="s">
        <v>19</v>
      </c>
      <c r="M439" s="96" t="s">
        <v>90</v>
      </c>
      <c r="N439" s="90"/>
      <c r="O439" s="91"/>
      <c r="P439" s="6"/>
      <c r="Q439" s="6"/>
    </row>
    <row r="440" spans="1:17">
      <c r="A440" s="12" t="s">
        <v>2</v>
      </c>
      <c r="B440" s="19" t="s">
        <v>2</v>
      </c>
      <c r="C440" s="95" t="s">
        <v>124</v>
      </c>
      <c r="D440" s="90"/>
      <c r="E440" s="91"/>
      <c r="F440" s="27" t="s">
        <v>16</v>
      </c>
      <c r="G440" s="28" t="s">
        <v>16</v>
      </c>
      <c r="H440" s="20" t="s">
        <v>752</v>
      </c>
      <c r="I440" s="96" t="s">
        <v>453</v>
      </c>
      <c r="J440" s="91"/>
      <c r="K440" s="22" t="s">
        <v>16</v>
      </c>
      <c r="L440" s="23" t="s">
        <v>19</v>
      </c>
      <c r="M440" s="110">
        <v>64000</v>
      </c>
      <c r="N440" s="90"/>
      <c r="O440" s="91"/>
      <c r="P440" s="6"/>
      <c r="Q440" s="6"/>
    </row>
    <row r="441" spans="1:17">
      <c r="A441" s="96" t="s">
        <v>131</v>
      </c>
      <c r="B441" s="90"/>
      <c r="C441" s="90"/>
      <c r="D441" s="90"/>
      <c r="E441" s="91"/>
      <c r="F441" s="29" t="s">
        <v>16</v>
      </c>
      <c r="G441" s="30" t="s">
        <v>16</v>
      </c>
      <c r="H441" s="25" t="s">
        <v>753</v>
      </c>
      <c r="I441" s="97" t="s">
        <v>301</v>
      </c>
      <c r="J441" s="91"/>
      <c r="K441" s="12" t="s">
        <v>2</v>
      </c>
      <c r="L441" s="13" t="s">
        <v>2</v>
      </c>
      <c r="M441" s="98">
        <v>184000</v>
      </c>
      <c r="N441" s="90"/>
      <c r="O441" s="91"/>
      <c r="P441" s="6"/>
      <c r="Q441" s="6"/>
    </row>
    <row r="442" spans="1:17">
      <c r="A442" s="99" t="s">
        <v>148</v>
      </c>
      <c r="B442" s="100"/>
      <c r="C442" s="100"/>
      <c r="D442" s="100"/>
      <c r="E442" s="101"/>
      <c r="F442" s="31" t="s">
        <v>16</v>
      </c>
      <c r="G442" s="35" t="s">
        <v>16</v>
      </c>
      <c r="H442" s="32" t="s">
        <v>753</v>
      </c>
      <c r="I442" s="102" t="s">
        <v>301</v>
      </c>
      <c r="J442" s="101"/>
      <c r="K442" s="33" t="s">
        <v>2</v>
      </c>
      <c r="L442" s="34" t="s">
        <v>2</v>
      </c>
      <c r="M442" s="117">
        <v>184000</v>
      </c>
      <c r="N442" s="100"/>
      <c r="O442" s="101"/>
      <c r="P442" s="6"/>
      <c r="Q442" s="6"/>
    </row>
    <row r="443" spans="1:17">
      <c r="A443" s="12" t="s">
        <v>2</v>
      </c>
      <c r="B443" s="95" t="s">
        <v>150</v>
      </c>
      <c r="C443" s="90"/>
      <c r="D443" s="90"/>
      <c r="E443" s="91"/>
      <c r="F443" s="9" t="s">
        <v>2</v>
      </c>
      <c r="G443" s="10" t="s">
        <v>2</v>
      </c>
      <c r="H443" s="11" t="s">
        <v>2</v>
      </c>
      <c r="I443" s="89" t="s">
        <v>2</v>
      </c>
      <c r="J443" s="91"/>
      <c r="K443" s="12" t="s">
        <v>2</v>
      </c>
      <c r="L443" s="13" t="s">
        <v>2</v>
      </c>
      <c r="M443" s="89" t="s">
        <v>2</v>
      </c>
      <c r="N443" s="90"/>
      <c r="O443" s="91"/>
      <c r="P443" s="6"/>
      <c r="Q443" s="6"/>
    </row>
    <row r="444" spans="1:17">
      <c r="A444" s="12" t="s">
        <v>2</v>
      </c>
      <c r="B444" s="95" t="s">
        <v>151</v>
      </c>
      <c r="C444" s="90"/>
      <c r="D444" s="90"/>
      <c r="E444" s="91"/>
      <c r="F444" s="9" t="s">
        <v>2</v>
      </c>
      <c r="G444" s="10" t="s">
        <v>2</v>
      </c>
      <c r="H444" s="11" t="s">
        <v>2</v>
      </c>
      <c r="I444" s="89" t="s">
        <v>2</v>
      </c>
      <c r="J444" s="91"/>
      <c r="K444" s="12" t="s">
        <v>2</v>
      </c>
      <c r="L444" s="13" t="s">
        <v>2</v>
      </c>
      <c r="M444" s="89" t="s">
        <v>2</v>
      </c>
      <c r="N444" s="90"/>
      <c r="O444" s="91"/>
      <c r="P444" s="6"/>
      <c r="Q444" s="6"/>
    </row>
    <row r="445" spans="1:17">
      <c r="A445" s="12" t="s">
        <v>2</v>
      </c>
      <c r="B445" s="19" t="s">
        <v>2</v>
      </c>
      <c r="C445" s="95" t="s">
        <v>197</v>
      </c>
      <c r="D445" s="90"/>
      <c r="E445" s="91"/>
      <c r="F445" s="27" t="s">
        <v>16</v>
      </c>
      <c r="G445" s="28" t="s">
        <v>16</v>
      </c>
      <c r="H445" s="20" t="s">
        <v>754</v>
      </c>
      <c r="I445" s="96" t="s">
        <v>77</v>
      </c>
      <c r="J445" s="91"/>
      <c r="K445" s="22" t="s">
        <v>16</v>
      </c>
      <c r="L445" s="23" t="s">
        <v>19</v>
      </c>
      <c r="M445" s="96" t="s">
        <v>77</v>
      </c>
      <c r="N445" s="90"/>
      <c r="O445" s="91"/>
      <c r="P445" s="6"/>
      <c r="Q445" s="6"/>
    </row>
    <row r="446" spans="1:17">
      <c r="A446" s="96" t="s">
        <v>198</v>
      </c>
      <c r="B446" s="90"/>
      <c r="C446" s="90"/>
      <c r="D446" s="90"/>
      <c r="E446" s="91"/>
      <c r="F446" s="29" t="s">
        <v>16</v>
      </c>
      <c r="G446" s="30" t="s">
        <v>16</v>
      </c>
      <c r="H446" s="25" t="s">
        <v>754</v>
      </c>
      <c r="I446" s="97" t="s">
        <v>77</v>
      </c>
      <c r="J446" s="91"/>
      <c r="K446" s="12" t="s">
        <v>2</v>
      </c>
      <c r="L446" s="13" t="s">
        <v>2</v>
      </c>
      <c r="M446" s="97" t="s">
        <v>77</v>
      </c>
      <c r="N446" s="90"/>
      <c r="O446" s="91"/>
      <c r="P446" s="6"/>
      <c r="Q446" s="6"/>
    </row>
    <row r="447" spans="1:17">
      <c r="A447" s="12" t="s">
        <v>2</v>
      </c>
      <c r="B447" s="95" t="s">
        <v>380</v>
      </c>
      <c r="C447" s="90"/>
      <c r="D447" s="90"/>
      <c r="E447" s="91"/>
      <c r="F447" s="9" t="s">
        <v>2</v>
      </c>
      <c r="G447" s="10" t="s">
        <v>2</v>
      </c>
      <c r="H447" s="11" t="s">
        <v>2</v>
      </c>
      <c r="I447" s="89" t="s">
        <v>2</v>
      </c>
      <c r="J447" s="91"/>
      <c r="K447" s="12" t="s">
        <v>2</v>
      </c>
      <c r="L447" s="13" t="s">
        <v>2</v>
      </c>
      <c r="M447" s="89" t="s">
        <v>2</v>
      </c>
      <c r="N447" s="90"/>
      <c r="O447" s="91"/>
      <c r="P447" s="6"/>
      <c r="Q447" s="6"/>
    </row>
    <row r="448" spans="1:17">
      <c r="A448" s="12" t="s">
        <v>2</v>
      </c>
      <c r="B448" s="19" t="s">
        <v>2</v>
      </c>
      <c r="C448" s="95" t="s">
        <v>381</v>
      </c>
      <c r="D448" s="90"/>
      <c r="E448" s="91"/>
      <c r="F448" s="27" t="s">
        <v>2</v>
      </c>
      <c r="G448" s="28" t="s">
        <v>2</v>
      </c>
      <c r="H448" s="20" t="s">
        <v>2</v>
      </c>
      <c r="I448" s="96" t="s">
        <v>2</v>
      </c>
      <c r="J448" s="91"/>
      <c r="K448" s="22" t="s">
        <v>2</v>
      </c>
      <c r="L448" s="23" t="s">
        <v>2</v>
      </c>
      <c r="M448" s="96" t="s">
        <v>2</v>
      </c>
      <c r="N448" s="90"/>
      <c r="O448" s="91"/>
      <c r="P448" s="6"/>
      <c r="Q448" s="6"/>
    </row>
    <row r="449" spans="1:17">
      <c r="A449" s="12" t="s">
        <v>2</v>
      </c>
      <c r="B449" s="19" t="s">
        <v>2</v>
      </c>
      <c r="C449" s="19" t="s">
        <v>2</v>
      </c>
      <c r="D449" s="95" t="s">
        <v>468</v>
      </c>
      <c r="E449" s="91"/>
      <c r="F449" s="27" t="s">
        <v>16</v>
      </c>
      <c r="G449" s="28" t="s">
        <v>16</v>
      </c>
      <c r="H449" s="20" t="s">
        <v>136</v>
      </c>
      <c r="I449" s="96" t="s">
        <v>16</v>
      </c>
      <c r="J449" s="91"/>
      <c r="K449" s="22" t="s">
        <v>16</v>
      </c>
      <c r="L449" s="23" t="s">
        <v>19</v>
      </c>
      <c r="M449" s="96" t="s">
        <v>16</v>
      </c>
      <c r="N449" s="90"/>
      <c r="O449" s="91"/>
      <c r="P449" s="6"/>
      <c r="Q449" s="6"/>
    </row>
    <row r="450" spans="1:17">
      <c r="A450" s="12" t="s">
        <v>2</v>
      </c>
      <c r="B450" s="19" t="s">
        <v>2</v>
      </c>
      <c r="C450" s="95" t="s">
        <v>469</v>
      </c>
      <c r="D450" s="90"/>
      <c r="E450" s="91"/>
      <c r="F450" s="27" t="s">
        <v>2</v>
      </c>
      <c r="G450" s="28" t="s">
        <v>2</v>
      </c>
      <c r="H450" s="20" t="s">
        <v>2</v>
      </c>
      <c r="I450" s="96" t="s">
        <v>2</v>
      </c>
      <c r="J450" s="91"/>
      <c r="K450" s="22" t="s">
        <v>2</v>
      </c>
      <c r="L450" s="23" t="s">
        <v>2</v>
      </c>
      <c r="M450" s="96" t="s">
        <v>2</v>
      </c>
      <c r="N450" s="90"/>
      <c r="O450" s="91"/>
      <c r="P450" s="6"/>
      <c r="Q450" s="6"/>
    </row>
    <row r="451" spans="1:17" ht="40.5" customHeight="1">
      <c r="A451" s="12" t="s">
        <v>2</v>
      </c>
      <c r="B451" s="19" t="s">
        <v>2</v>
      </c>
      <c r="C451" s="19" t="s">
        <v>2</v>
      </c>
      <c r="D451" s="95" t="s">
        <v>470</v>
      </c>
      <c r="E451" s="91"/>
      <c r="F451" s="27" t="s">
        <v>16</v>
      </c>
      <c r="G451" s="28" t="s">
        <v>16</v>
      </c>
      <c r="H451" s="20" t="s">
        <v>16</v>
      </c>
      <c r="I451" s="96" t="s">
        <v>471</v>
      </c>
      <c r="J451" s="91"/>
      <c r="K451" s="22" t="s">
        <v>92</v>
      </c>
      <c r="L451" s="23" t="s">
        <v>19</v>
      </c>
      <c r="M451" s="96" t="s">
        <v>16</v>
      </c>
      <c r="N451" s="90"/>
      <c r="O451" s="91"/>
      <c r="P451" s="6"/>
      <c r="Q451" s="6"/>
    </row>
    <row r="452" spans="1:17" ht="39.75" customHeight="1">
      <c r="A452" s="12" t="s">
        <v>2</v>
      </c>
      <c r="B452" s="19" t="s">
        <v>2</v>
      </c>
      <c r="C452" s="19" t="s">
        <v>2</v>
      </c>
      <c r="D452" s="95" t="s">
        <v>472</v>
      </c>
      <c r="E452" s="91"/>
      <c r="F452" s="27" t="s">
        <v>16</v>
      </c>
      <c r="G452" s="28" t="s">
        <v>16</v>
      </c>
      <c r="H452" s="20" t="s">
        <v>755</v>
      </c>
      <c r="I452" s="96" t="s">
        <v>16</v>
      </c>
      <c r="J452" s="91"/>
      <c r="K452" s="22" t="s">
        <v>16</v>
      </c>
      <c r="L452" s="23" t="s">
        <v>19</v>
      </c>
      <c r="M452" s="96" t="s">
        <v>16</v>
      </c>
      <c r="N452" s="90"/>
      <c r="O452" s="91"/>
      <c r="P452" s="6"/>
      <c r="Q452" s="6"/>
    </row>
    <row r="453" spans="1:17" ht="38.25" customHeight="1">
      <c r="A453" s="12" t="s">
        <v>2</v>
      </c>
      <c r="B453" s="19" t="s">
        <v>2</v>
      </c>
      <c r="C453" s="19" t="s">
        <v>2</v>
      </c>
      <c r="D453" s="95" t="s">
        <v>473</v>
      </c>
      <c r="E453" s="91"/>
      <c r="F453" s="27" t="s">
        <v>16</v>
      </c>
      <c r="G453" s="28" t="s">
        <v>16</v>
      </c>
      <c r="H453" s="20" t="s">
        <v>16</v>
      </c>
      <c r="I453" s="96" t="s">
        <v>474</v>
      </c>
      <c r="J453" s="91"/>
      <c r="K453" s="22" t="s">
        <v>92</v>
      </c>
      <c r="L453" s="23" t="s">
        <v>19</v>
      </c>
      <c r="M453" s="96" t="s">
        <v>16</v>
      </c>
      <c r="N453" s="90"/>
      <c r="O453" s="91"/>
      <c r="P453" s="6"/>
      <c r="Q453" s="6"/>
    </row>
    <row r="454" spans="1:17" ht="42.75" customHeight="1">
      <c r="A454" s="12" t="s">
        <v>2</v>
      </c>
      <c r="B454" s="19" t="s">
        <v>2</v>
      </c>
      <c r="C454" s="19" t="s">
        <v>2</v>
      </c>
      <c r="D454" s="95" t="s">
        <v>475</v>
      </c>
      <c r="E454" s="91"/>
      <c r="F454" s="27" t="s">
        <v>16</v>
      </c>
      <c r="G454" s="28" t="s">
        <v>16</v>
      </c>
      <c r="H454" s="20" t="s">
        <v>16</v>
      </c>
      <c r="I454" s="96" t="s">
        <v>16</v>
      </c>
      <c r="J454" s="91"/>
      <c r="K454" s="22" t="s">
        <v>89</v>
      </c>
      <c r="L454" s="23" t="s">
        <v>19</v>
      </c>
      <c r="M454" s="96" t="s">
        <v>476</v>
      </c>
      <c r="N454" s="90"/>
      <c r="O454" s="91"/>
      <c r="P454" s="6"/>
      <c r="Q454" s="6"/>
    </row>
    <row r="455" spans="1:17" ht="43.5" customHeight="1">
      <c r="A455" s="12" t="s">
        <v>2</v>
      </c>
      <c r="B455" s="19" t="s">
        <v>2</v>
      </c>
      <c r="C455" s="19" t="s">
        <v>2</v>
      </c>
      <c r="D455" s="95" t="s">
        <v>477</v>
      </c>
      <c r="E455" s="91"/>
      <c r="F455" s="27" t="s">
        <v>16</v>
      </c>
      <c r="G455" s="28" t="s">
        <v>16</v>
      </c>
      <c r="H455" s="20" t="s">
        <v>16</v>
      </c>
      <c r="I455" s="96" t="s">
        <v>478</v>
      </c>
      <c r="J455" s="91"/>
      <c r="K455" s="22" t="s">
        <v>92</v>
      </c>
      <c r="L455" s="23" t="s">
        <v>19</v>
      </c>
      <c r="M455" s="96" t="s">
        <v>16</v>
      </c>
      <c r="N455" s="90"/>
      <c r="O455" s="91"/>
      <c r="P455" s="6"/>
      <c r="Q455" s="6"/>
    </row>
    <row r="456" spans="1:17" ht="47.25" customHeight="1">
      <c r="A456" s="12" t="s">
        <v>2</v>
      </c>
      <c r="B456" s="19" t="s">
        <v>2</v>
      </c>
      <c r="C456" s="19" t="s">
        <v>2</v>
      </c>
      <c r="D456" s="95" t="s">
        <v>479</v>
      </c>
      <c r="E456" s="91"/>
      <c r="F456" s="27" t="s">
        <v>16</v>
      </c>
      <c r="G456" s="28" t="s">
        <v>16</v>
      </c>
      <c r="H456" s="20" t="s">
        <v>16</v>
      </c>
      <c r="I456" s="96" t="s">
        <v>16</v>
      </c>
      <c r="J456" s="91"/>
      <c r="K456" s="22" t="s">
        <v>89</v>
      </c>
      <c r="L456" s="23" t="s">
        <v>19</v>
      </c>
      <c r="M456" s="96" t="s">
        <v>480</v>
      </c>
      <c r="N456" s="90"/>
      <c r="O456" s="91"/>
      <c r="P456" s="6"/>
      <c r="Q456" s="6"/>
    </row>
    <row r="457" spans="1:17" ht="41.25" customHeight="1">
      <c r="A457" s="12" t="s">
        <v>2</v>
      </c>
      <c r="B457" s="19" t="s">
        <v>2</v>
      </c>
      <c r="C457" s="19" t="s">
        <v>2</v>
      </c>
      <c r="D457" s="95" t="s">
        <v>481</v>
      </c>
      <c r="E457" s="91"/>
      <c r="F457" s="27" t="s">
        <v>16</v>
      </c>
      <c r="G457" s="28" t="s">
        <v>16</v>
      </c>
      <c r="H457" s="20" t="s">
        <v>482</v>
      </c>
      <c r="I457" s="96" t="s">
        <v>16</v>
      </c>
      <c r="J457" s="91"/>
      <c r="K457" s="22" t="s">
        <v>16</v>
      </c>
      <c r="L457" s="23" t="s">
        <v>19</v>
      </c>
      <c r="M457" s="96" t="s">
        <v>16</v>
      </c>
      <c r="N457" s="90"/>
      <c r="O457" s="91"/>
      <c r="P457" s="6"/>
      <c r="Q457" s="6"/>
    </row>
    <row r="458" spans="1:17" ht="47.25" customHeight="1">
      <c r="A458" s="12" t="s">
        <v>2</v>
      </c>
      <c r="B458" s="19" t="s">
        <v>2</v>
      </c>
      <c r="C458" s="19" t="s">
        <v>2</v>
      </c>
      <c r="D458" s="95" t="s">
        <v>483</v>
      </c>
      <c r="E458" s="91"/>
      <c r="F458" s="27" t="s">
        <v>16</v>
      </c>
      <c r="G458" s="28" t="s">
        <v>16</v>
      </c>
      <c r="H458" s="20" t="s">
        <v>756</v>
      </c>
      <c r="I458" s="96" t="s">
        <v>16</v>
      </c>
      <c r="J458" s="91"/>
      <c r="K458" s="22" t="s">
        <v>16</v>
      </c>
      <c r="L458" s="23" t="s">
        <v>19</v>
      </c>
      <c r="M458" s="96" t="s">
        <v>16</v>
      </c>
      <c r="N458" s="90"/>
      <c r="O458" s="91"/>
      <c r="P458" s="6"/>
      <c r="Q458" s="6"/>
    </row>
    <row r="459" spans="1:17" ht="43.5" customHeight="1">
      <c r="A459" s="12" t="s">
        <v>2</v>
      </c>
      <c r="B459" s="19" t="s">
        <v>2</v>
      </c>
      <c r="C459" s="19" t="s">
        <v>2</v>
      </c>
      <c r="D459" s="95" t="s">
        <v>484</v>
      </c>
      <c r="E459" s="91"/>
      <c r="F459" s="27" t="s">
        <v>16</v>
      </c>
      <c r="G459" s="28" t="s">
        <v>16</v>
      </c>
      <c r="H459" s="20" t="s">
        <v>16</v>
      </c>
      <c r="I459" s="96" t="s">
        <v>16</v>
      </c>
      <c r="J459" s="91"/>
      <c r="K459" s="22" t="s">
        <v>89</v>
      </c>
      <c r="L459" s="23" t="s">
        <v>19</v>
      </c>
      <c r="M459" s="96" t="s">
        <v>485</v>
      </c>
      <c r="N459" s="90"/>
      <c r="O459" s="91"/>
      <c r="P459" s="6"/>
      <c r="Q459" s="6"/>
    </row>
    <row r="460" spans="1:17" ht="45.75" customHeight="1">
      <c r="A460" s="12" t="s">
        <v>2</v>
      </c>
      <c r="B460" s="19" t="s">
        <v>2</v>
      </c>
      <c r="C460" s="19" t="s">
        <v>2</v>
      </c>
      <c r="D460" s="95" t="s">
        <v>486</v>
      </c>
      <c r="E460" s="91"/>
      <c r="F460" s="27" t="s">
        <v>16</v>
      </c>
      <c r="G460" s="28" t="s">
        <v>16</v>
      </c>
      <c r="H460" s="20" t="s">
        <v>757</v>
      </c>
      <c r="I460" s="96" t="s">
        <v>16</v>
      </c>
      <c r="J460" s="91"/>
      <c r="K460" s="22" t="s">
        <v>16</v>
      </c>
      <c r="L460" s="23" t="s">
        <v>19</v>
      </c>
      <c r="M460" s="96" t="s">
        <v>16</v>
      </c>
      <c r="N460" s="90"/>
      <c r="O460" s="91"/>
      <c r="P460" s="6"/>
      <c r="Q460" s="6"/>
    </row>
    <row r="461" spans="1:17" ht="38.25" customHeight="1">
      <c r="A461" s="12" t="s">
        <v>2</v>
      </c>
      <c r="B461" s="19" t="s">
        <v>2</v>
      </c>
      <c r="C461" s="19" t="s">
        <v>2</v>
      </c>
      <c r="D461" s="95" t="s">
        <v>487</v>
      </c>
      <c r="E461" s="91"/>
      <c r="F461" s="27" t="s">
        <v>16</v>
      </c>
      <c r="G461" s="28" t="s">
        <v>16</v>
      </c>
      <c r="H461" s="20" t="s">
        <v>16</v>
      </c>
      <c r="I461" s="96" t="s">
        <v>16</v>
      </c>
      <c r="J461" s="91"/>
      <c r="K461" s="22" t="s">
        <v>89</v>
      </c>
      <c r="L461" s="23" t="s">
        <v>19</v>
      </c>
      <c r="M461" s="96" t="s">
        <v>485</v>
      </c>
      <c r="N461" s="90"/>
      <c r="O461" s="91"/>
      <c r="P461" s="6"/>
      <c r="Q461" s="6"/>
    </row>
    <row r="462" spans="1:17" ht="45" customHeight="1">
      <c r="A462" s="12" t="s">
        <v>2</v>
      </c>
      <c r="B462" s="19" t="s">
        <v>2</v>
      </c>
      <c r="C462" s="19" t="s">
        <v>2</v>
      </c>
      <c r="D462" s="95" t="s">
        <v>488</v>
      </c>
      <c r="E462" s="91"/>
      <c r="F462" s="27" t="s">
        <v>16</v>
      </c>
      <c r="G462" s="28" t="s">
        <v>16</v>
      </c>
      <c r="H462" s="20" t="s">
        <v>16</v>
      </c>
      <c r="I462" s="96" t="s">
        <v>16</v>
      </c>
      <c r="J462" s="91"/>
      <c r="K462" s="22" t="s">
        <v>89</v>
      </c>
      <c r="L462" s="23" t="s">
        <v>19</v>
      </c>
      <c r="M462" s="96" t="s">
        <v>489</v>
      </c>
      <c r="N462" s="90"/>
      <c r="O462" s="91"/>
      <c r="P462" s="6"/>
      <c r="Q462" s="6"/>
    </row>
    <row r="463" spans="1:17" ht="36.75" customHeight="1">
      <c r="A463" s="12" t="s">
        <v>2</v>
      </c>
      <c r="B463" s="19" t="s">
        <v>2</v>
      </c>
      <c r="C463" s="19" t="s">
        <v>2</v>
      </c>
      <c r="D463" s="95" t="s">
        <v>490</v>
      </c>
      <c r="E463" s="91"/>
      <c r="F463" s="27" t="s">
        <v>16</v>
      </c>
      <c r="G463" s="28" t="s">
        <v>16</v>
      </c>
      <c r="H463" s="20" t="s">
        <v>758</v>
      </c>
      <c r="I463" s="96" t="s">
        <v>16</v>
      </c>
      <c r="J463" s="91"/>
      <c r="K463" s="22" t="s">
        <v>16</v>
      </c>
      <c r="L463" s="23" t="s">
        <v>19</v>
      </c>
      <c r="M463" s="96" t="s">
        <v>16</v>
      </c>
      <c r="N463" s="90"/>
      <c r="O463" s="91"/>
      <c r="P463" s="6"/>
      <c r="Q463" s="6"/>
    </row>
    <row r="464" spans="1:17" ht="39" customHeight="1">
      <c r="A464" s="12" t="s">
        <v>2</v>
      </c>
      <c r="B464" s="19" t="s">
        <v>2</v>
      </c>
      <c r="C464" s="19" t="s">
        <v>2</v>
      </c>
      <c r="D464" s="95" t="s">
        <v>491</v>
      </c>
      <c r="E464" s="91"/>
      <c r="F464" s="27" t="s">
        <v>16</v>
      </c>
      <c r="G464" s="28" t="s">
        <v>16</v>
      </c>
      <c r="H464" s="20" t="s">
        <v>16</v>
      </c>
      <c r="I464" s="96" t="s">
        <v>16</v>
      </c>
      <c r="J464" s="91"/>
      <c r="K464" s="22" t="s">
        <v>89</v>
      </c>
      <c r="L464" s="23" t="s">
        <v>19</v>
      </c>
      <c r="M464" s="96" t="s">
        <v>492</v>
      </c>
      <c r="N464" s="90"/>
      <c r="O464" s="91"/>
      <c r="P464" s="6"/>
      <c r="Q464" s="6"/>
    </row>
    <row r="465" spans="1:17">
      <c r="A465" s="12" t="s">
        <v>2</v>
      </c>
      <c r="B465" s="19" t="s">
        <v>2</v>
      </c>
      <c r="C465" s="19" t="s">
        <v>2</v>
      </c>
      <c r="D465" s="95" t="s">
        <v>493</v>
      </c>
      <c r="E465" s="91"/>
      <c r="F465" s="27" t="s">
        <v>16</v>
      </c>
      <c r="G465" s="28" t="s">
        <v>16</v>
      </c>
      <c r="H465" s="20" t="s">
        <v>16</v>
      </c>
      <c r="I465" s="96" t="s">
        <v>494</v>
      </c>
      <c r="J465" s="91"/>
      <c r="K465" s="22" t="s">
        <v>92</v>
      </c>
      <c r="L465" s="23" t="s">
        <v>19</v>
      </c>
      <c r="M465" s="96" t="s">
        <v>16</v>
      </c>
      <c r="N465" s="90"/>
      <c r="O465" s="91"/>
      <c r="P465" s="6"/>
      <c r="Q465" s="6"/>
    </row>
    <row r="466" spans="1:17">
      <c r="A466" s="12" t="s">
        <v>2</v>
      </c>
      <c r="B466" s="19" t="s">
        <v>2</v>
      </c>
      <c r="C466" s="19" t="s">
        <v>2</v>
      </c>
      <c r="D466" s="95" t="s">
        <v>495</v>
      </c>
      <c r="E466" s="91"/>
      <c r="F466" s="27" t="s">
        <v>16</v>
      </c>
      <c r="G466" s="28" t="s">
        <v>16</v>
      </c>
      <c r="H466" s="20" t="s">
        <v>16</v>
      </c>
      <c r="I466" s="96" t="s">
        <v>331</v>
      </c>
      <c r="J466" s="91"/>
      <c r="K466" s="22" t="s">
        <v>92</v>
      </c>
      <c r="L466" s="23" t="s">
        <v>19</v>
      </c>
      <c r="M466" s="96" t="s">
        <v>16</v>
      </c>
      <c r="N466" s="90"/>
      <c r="O466" s="91"/>
      <c r="P466" s="6"/>
      <c r="Q466" s="6"/>
    </row>
    <row r="467" spans="1:17">
      <c r="A467" s="12" t="s">
        <v>2</v>
      </c>
      <c r="B467" s="19" t="s">
        <v>2</v>
      </c>
      <c r="C467" s="19" t="s">
        <v>2</v>
      </c>
      <c r="D467" s="95" t="s">
        <v>496</v>
      </c>
      <c r="E467" s="91"/>
      <c r="F467" s="27" t="s">
        <v>16</v>
      </c>
      <c r="G467" s="28" t="s">
        <v>16</v>
      </c>
      <c r="H467" s="20" t="s">
        <v>16</v>
      </c>
      <c r="I467" s="96" t="s">
        <v>497</v>
      </c>
      <c r="J467" s="91"/>
      <c r="K467" s="22" t="s">
        <v>92</v>
      </c>
      <c r="L467" s="23" t="s">
        <v>19</v>
      </c>
      <c r="M467" s="96" t="s">
        <v>16</v>
      </c>
      <c r="N467" s="90"/>
      <c r="O467" s="91"/>
      <c r="P467" s="6"/>
      <c r="Q467" s="6"/>
    </row>
    <row r="468" spans="1:17" ht="39.75" customHeight="1">
      <c r="A468" s="12" t="s">
        <v>2</v>
      </c>
      <c r="B468" s="19" t="s">
        <v>2</v>
      </c>
      <c r="C468" s="19" t="s">
        <v>2</v>
      </c>
      <c r="D468" s="95" t="s">
        <v>498</v>
      </c>
      <c r="E468" s="91"/>
      <c r="F468" s="27" t="s">
        <v>16</v>
      </c>
      <c r="G468" s="28" t="s">
        <v>16</v>
      </c>
      <c r="H468" s="20" t="s">
        <v>16</v>
      </c>
      <c r="I468" s="96" t="s">
        <v>16</v>
      </c>
      <c r="J468" s="91"/>
      <c r="K468" s="22" t="s">
        <v>89</v>
      </c>
      <c r="L468" s="23" t="s">
        <v>19</v>
      </c>
      <c r="M468" s="96" t="s">
        <v>499</v>
      </c>
      <c r="N468" s="90"/>
      <c r="O468" s="91"/>
      <c r="P468" s="6"/>
      <c r="Q468" s="6"/>
    </row>
    <row r="469" spans="1:17">
      <c r="A469" s="12" t="s">
        <v>2</v>
      </c>
      <c r="B469" s="19" t="s">
        <v>2</v>
      </c>
      <c r="C469" s="19" t="s">
        <v>2</v>
      </c>
      <c r="D469" s="95" t="s">
        <v>500</v>
      </c>
      <c r="E469" s="91"/>
      <c r="F469" s="27" t="s">
        <v>16</v>
      </c>
      <c r="G469" s="28" t="s">
        <v>16</v>
      </c>
      <c r="H469" s="20" t="s">
        <v>759</v>
      </c>
      <c r="I469" s="96" t="s">
        <v>16</v>
      </c>
      <c r="J469" s="91"/>
      <c r="K469" s="22" t="s">
        <v>16</v>
      </c>
      <c r="L469" s="23" t="s">
        <v>19</v>
      </c>
      <c r="M469" s="96" t="s">
        <v>16</v>
      </c>
      <c r="N469" s="90"/>
      <c r="O469" s="91"/>
      <c r="P469" s="6"/>
      <c r="Q469" s="6"/>
    </row>
    <row r="470" spans="1:17" ht="26.25" customHeight="1">
      <c r="A470" s="12" t="s">
        <v>2</v>
      </c>
      <c r="B470" s="19" t="s">
        <v>2</v>
      </c>
      <c r="C470" s="19" t="s">
        <v>2</v>
      </c>
      <c r="D470" s="95" t="s">
        <v>501</v>
      </c>
      <c r="E470" s="91"/>
      <c r="F470" s="27" t="s">
        <v>16</v>
      </c>
      <c r="G470" s="28" t="s">
        <v>16</v>
      </c>
      <c r="H470" s="20" t="s">
        <v>760</v>
      </c>
      <c r="I470" s="96" t="s">
        <v>16</v>
      </c>
      <c r="J470" s="91"/>
      <c r="K470" s="22" t="s">
        <v>16</v>
      </c>
      <c r="L470" s="23" t="s">
        <v>19</v>
      </c>
      <c r="M470" s="96" t="s">
        <v>16</v>
      </c>
      <c r="N470" s="90"/>
      <c r="O470" s="91"/>
      <c r="P470" s="6"/>
      <c r="Q470" s="6"/>
    </row>
    <row r="471" spans="1:17" ht="28.5" customHeight="1">
      <c r="A471" s="12" t="s">
        <v>2</v>
      </c>
      <c r="B471" s="19" t="s">
        <v>2</v>
      </c>
      <c r="C471" s="19" t="s">
        <v>2</v>
      </c>
      <c r="D471" s="95" t="s">
        <v>502</v>
      </c>
      <c r="E471" s="91"/>
      <c r="F471" s="27" t="s">
        <v>16</v>
      </c>
      <c r="G471" s="28" t="s">
        <v>16</v>
      </c>
      <c r="H471" s="20" t="s">
        <v>761</v>
      </c>
      <c r="I471" s="96" t="s">
        <v>16</v>
      </c>
      <c r="J471" s="91"/>
      <c r="K471" s="22" t="s">
        <v>16</v>
      </c>
      <c r="L471" s="23" t="s">
        <v>19</v>
      </c>
      <c r="M471" s="96" t="s">
        <v>16</v>
      </c>
      <c r="N471" s="90"/>
      <c r="O471" s="91"/>
      <c r="P471" s="6"/>
      <c r="Q471" s="6"/>
    </row>
    <row r="472" spans="1:17" ht="45" customHeight="1">
      <c r="A472" s="12" t="s">
        <v>2</v>
      </c>
      <c r="B472" s="19" t="s">
        <v>2</v>
      </c>
      <c r="C472" s="19" t="s">
        <v>2</v>
      </c>
      <c r="D472" s="95" t="s">
        <v>503</v>
      </c>
      <c r="E472" s="91"/>
      <c r="F472" s="27" t="s">
        <v>16</v>
      </c>
      <c r="G472" s="28" t="s">
        <v>16</v>
      </c>
      <c r="H472" s="20" t="s">
        <v>762</v>
      </c>
      <c r="I472" s="96" t="s">
        <v>16</v>
      </c>
      <c r="J472" s="91"/>
      <c r="K472" s="22" t="s">
        <v>16</v>
      </c>
      <c r="L472" s="23" t="s">
        <v>19</v>
      </c>
      <c r="M472" s="96" t="s">
        <v>16</v>
      </c>
      <c r="N472" s="90"/>
      <c r="O472" s="91"/>
      <c r="P472" s="6"/>
      <c r="Q472" s="6"/>
    </row>
    <row r="473" spans="1:17" ht="44.25" customHeight="1">
      <c r="A473" s="12" t="s">
        <v>2</v>
      </c>
      <c r="B473" s="19" t="s">
        <v>2</v>
      </c>
      <c r="C473" s="19" t="s">
        <v>2</v>
      </c>
      <c r="D473" s="95" t="s">
        <v>504</v>
      </c>
      <c r="E473" s="91"/>
      <c r="F473" s="27" t="s">
        <v>16</v>
      </c>
      <c r="G473" s="28" t="s">
        <v>16</v>
      </c>
      <c r="H473" s="20" t="s">
        <v>16</v>
      </c>
      <c r="I473" s="96" t="s">
        <v>16</v>
      </c>
      <c r="J473" s="91"/>
      <c r="K473" s="22" t="s">
        <v>89</v>
      </c>
      <c r="L473" s="23" t="s">
        <v>19</v>
      </c>
      <c r="M473" s="96" t="s">
        <v>505</v>
      </c>
      <c r="N473" s="90"/>
      <c r="O473" s="91"/>
      <c r="P473" s="6"/>
      <c r="Q473" s="6"/>
    </row>
    <row r="474" spans="1:17" ht="42.75" customHeight="1">
      <c r="A474" s="12" t="s">
        <v>2</v>
      </c>
      <c r="B474" s="19" t="s">
        <v>2</v>
      </c>
      <c r="C474" s="19" t="s">
        <v>2</v>
      </c>
      <c r="D474" s="95" t="s">
        <v>506</v>
      </c>
      <c r="E474" s="91"/>
      <c r="F474" s="27" t="s">
        <v>16</v>
      </c>
      <c r="G474" s="28" t="s">
        <v>16</v>
      </c>
      <c r="H474" s="20" t="s">
        <v>16</v>
      </c>
      <c r="I474" s="96" t="s">
        <v>16</v>
      </c>
      <c r="J474" s="91"/>
      <c r="K474" s="22" t="s">
        <v>89</v>
      </c>
      <c r="L474" s="23" t="s">
        <v>19</v>
      </c>
      <c r="M474" s="96" t="s">
        <v>507</v>
      </c>
      <c r="N474" s="90"/>
      <c r="O474" s="91"/>
      <c r="P474" s="6"/>
      <c r="Q474" s="6"/>
    </row>
    <row r="475" spans="1:17" ht="36.75" customHeight="1">
      <c r="A475" s="12" t="s">
        <v>2</v>
      </c>
      <c r="B475" s="19" t="s">
        <v>2</v>
      </c>
      <c r="C475" s="19" t="s">
        <v>2</v>
      </c>
      <c r="D475" s="95" t="s">
        <v>508</v>
      </c>
      <c r="E475" s="91"/>
      <c r="F475" s="27" t="s">
        <v>16</v>
      </c>
      <c r="G475" s="28" t="s">
        <v>16</v>
      </c>
      <c r="H475" s="20" t="s">
        <v>16</v>
      </c>
      <c r="I475" s="96" t="s">
        <v>509</v>
      </c>
      <c r="J475" s="91"/>
      <c r="K475" s="22" t="s">
        <v>92</v>
      </c>
      <c r="L475" s="23" t="s">
        <v>19</v>
      </c>
      <c r="M475" s="96" t="s">
        <v>16</v>
      </c>
      <c r="N475" s="90"/>
      <c r="O475" s="91"/>
      <c r="P475" s="6"/>
      <c r="Q475" s="6"/>
    </row>
    <row r="476" spans="1:17" ht="44.25" customHeight="1">
      <c r="A476" s="12" t="s">
        <v>2</v>
      </c>
      <c r="B476" s="19" t="s">
        <v>2</v>
      </c>
      <c r="C476" s="19" t="s">
        <v>2</v>
      </c>
      <c r="D476" s="95" t="s">
        <v>510</v>
      </c>
      <c r="E476" s="91"/>
      <c r="F476" s="27" t="s">
        <v>16</v>
      </c>
      <c r="G476" s="28" t="s">
        <v>16</v>
      </c>
      <c r="H476" s="20" t="s">
        <v>16</v>
      </c>
      <c r="I476" s="96" t="s">
        <v>511</v>
      </c>
      <c r="J476" s="91"/>
      <c r="K476" s="22" t="s">
        <v>92</v>
      </c>
      <c r="L476" s="23" t="s">
        <v>19</v>
      </c>
      <c r="M476" s="96" t="s">
        <v>16</v>
      </c>
      <c r="N476" s="90"/>
      <c r="O476" s="91"/>
      <c r="P476" s="6"/>
      <c r="Q476" s="6"/>
    </row>
    <row r="477" spans="1:17" ht="48.75" customHeight="1">
      <c r="A477" s="12" t="s">
        <v>2</v>
      </c>
      <c r="B477" s="19" t="s">
        <v>2</v>
      </c>
      <c r="C477" s="19" t="s">
        <v>2</v>
      </c>
      <c r="D477" s="95" t="s">
        <v>795</v>
      </c>
      <c r="E477" s="91"/>
      <c r="F477" s="27" t="s">
        <v>16</v>
      </c>
      <c r="G477" s="28" t="s">
        <v>16</v>
      </c>
      <c r="H477" s="20" t="s">
        <v>16</v>
      </c>
      <c r="I477" s="96" t="s">
        <v>482</v>
      </c>
      <c r="J477" s="91"/>
      <c r="K477" s="22" t="s">
        <v>92</v>
      </c>
      <c r="L477" s="23" t="s">
        <v>19</v>
      </c>
      <c r="M477" s="96" t="s">
        <v>16</v>
      </c>
      <c r="N477" s="90"/>
      <c r="O477" s="91"/>
      <c r="P477" s="6"/>
      <c r="Q477" s="6"/>
    </row>
    <row r="478" spans="1:17">
      <c r="A478" s="96" t="s">
        <v>383</v>
      </c>
      <c r="B478" s="90"/>
      <c r="C478" s="90"/>
      <c r="D478" s="90"/>
      <c r="E478" s="91"/>
      <c r="F478" s="29" t="s">
        <v>16</v>
      </c>
      <c r="G478" s="30" t="s">
        <v>16</v>
      </c>
      <c r="H478" s="25" t="s">
        <v>763</v>
      </c>
      <c r="I478" s="97" t="s">
        <v>512</v>
      </c>
      <c r="J478" s="91"/>
      <c r="K478" s="12" t="s">
        <v>2</v>
      </c>
      <c r="L478" s="13" t="s">
        <v>2</v>
      </c>
      <c r="M478" s="97" t="s">
        <v>513</v>
      </c>
      <c r="N478" s="90"/>
      <c r="O478" s="91"/>
      <c r="P478" s="6"/>
      <c r="Q478" s="6"/>
    </row>
    <row r="479" spans="1:17">
      <c r="A479" s="99" t="s">
        <v>201</v>
      </c>
      <c r="B479" s="100"/>
      <c r="C479" s="100"/>
      <c r="D479" s="100"/>
      <c r="E479" s="101"/>
      <c r="F479" s="31" t="s">
        <v>16</v>
      </c>
      <c r="G479" s="35" t="s">
        <v>16</v>
      </c>
      <c r="H479" s="32" t="s">
        <v>764</v>
      </c>
      <c r="I479" s="102" t="s">
        <v>514</v>
      </c>
      <c r="J479" s="101"/>
      <c r="K479" s="33" t="s">
        <v>2</v>
      </c>
      <c r="L479" s="34" t="s">
        <v>2</v>
      </c>
      <c r="M479" s="102" t="s">
        <v>515</v>
      </c>
      <c r="N479" s="100"/>
      <c r="O479" s="101"/>
      <c r="P479" s="6"/>
      <c r="Q479" s="6"/>
    </row>
    <row r="480" spans="1:17">
      <c r="A480" s="12" t="s">
        <v>2</v>
      </c>
      <c r="B480" s="95" t="s">
        <v>207</v>
      </c>
      <c r="C480" s="90"/>
      <c r="D480" s="90"/>
      <c r="E480" s="91"/>
      <c r="F480" s="9" t="s">
        <v>2</v>
      </c>
      <c r="G480" s="10" t="s">
        <v>2</v>
      </c>
      <c r="H480" s="11" t="s">
        <v>2</v>
      </c>
      <c r="I480" s="89" t="s">
        <v>2</v>
      </c>
      <c r="J480" s="91"/>
      <c r="K480" s="12" t="s">
        <v>2</v>
      </c>
      <c r="L480" s="13" t="s">
        <v>2</v>
      </c>
      <c r="M480" s="89" t="s">
        <v>2</v>
      </c>
      <c r="N480" s="90"/>
      <c r="O480" s="91"/>
      <c r="P480" s="6"/>
      <c r="Q480" s="6"/>
    </row>
    <row r="481" spans="1:17">
      <c r="A481" s="12" t="s">
        <v>2</v>
      </c>
      <c r="B481" s="95" t="s">
        <v>208</v>
      </c>
      <c r="C481" s="90"/>
      <c r="D481" s="90"/>
      <c r="E481" s="91"/>
      <c r="F481" s="9" t="s">
        <v>2</v>
      </c>
      <c r="G481" s="10" t="s">
        <v>2</v>
      </c>
      <c r="H481" s="11" t="s">
        <v>2</v>
      </c>
      <c r="I481" s="89" t="s">
        <v>2</v>
      </c>
      <c r="J481" s="91"/>
      <c r="K481" s="12" t="s">
        <v>2</v>
      </c>
      <c r="L481" s="13" t="s">
        <v>2</v>
      </c>
      <c r="M481" s="89" t="s">
        <v>2</v>
      </c>
      <c r="N481" s="90"/>
      <c r="O481" s="91"/>
      <c r="P481" s="6"/>
      <c r="Q481" s="6"/>
    </row>
    <row r="482" spans="1:17">
      <c r="A482" s="12" t="s">
        <v>2</v>
      </c>
      <c r="B482" s="19" t="s">
        <v>2</v>
      </c>
      <c r="C482" s="95" t="s">
        <v>385</v>
      </c>
      <c r="D482" s="90"/>
      <c r="E482" s="91"/>
      <c r="F482" s="27">
        <v>674440.26</v>
      </c>
      <c r="G482" s="28">
        <v>1425547.09</v>
      </c>
      <c r="H482" s="20" t="s">
        <v>765</v>
      </c>
      <c r="I482" s="96" t="s">
        <v>516</v>
      </c>
      <c r="J482" s="91"/>
      <c r="K482" s="22" t="s">
        <v>92</v>
      </c>
      <c r="L482" s="23" t="s">
        <v>19</v>
      </c>
      <c r="M482" s="96" t="s">
        <v>16</v>
      </c>
      <c r="N482" s="90"/>
      <c r="O482" s="91"/>
      <c r="P482" s="6"/>
      <c r="Q482" s="6"/>
    </row>
    <row r="483" spans="1:17">
      <c r="A483" s="96" t="s">
        <v>210</v>
      </c>
      <c r="B483" s="90"/>
      <c r="C483" s="90"/>
      <c r="D483" s="90"/>
      <c r="E483" s="91"/>
      <c r="F483" s="27">
        <v>674440.26</v>
      </c>
      <c r="G483" s="28">
        <v>1425547.09</v>
      </c>
      <c r="H483" s="25" t="s">
        <v>765</v>
      </c>
      <c r="I483" s="97" t="s">
        <v>516</v>
      </c>
      <c r="J483" s="91"/>
      <c r="K483" s="12" t="s">
        <v>2</v>
      </c>
      <c r="L483" s="13" t="s">
        <v>2</v>
      </c>
      <c r="M483" s="97" t="s">
        <v>16</v>
      </c>
      <c r="N483" s="90"/>
      <c r="O483" s="91"/>
      <c r="P483" s="6"/>
      <c r="Q483" s="6"/>
    </row>
    <row r="484" spans="1:17">
      <c r="A484" s="99" t="s">
        <v>211</v>
      </c>
      <c r="B484" s="100"/>
      <c r="C484" s="100"/>
      <c r="D484" s="100"/>
      <c r="E484" s="101"/>
      <c r="F484" s="58">
        <v>674440.26</v>
      </c>
      <c r="G484" s="59">
        <v>1425547.09</v>
      </c>
      <c r="H484" s="32" t="s">
        <v>765</v>
      </c>
      <c r="I484" s="102" t="s">
        <v>516</v>
      </c>
      <c r="J484" s="101"/>
      <c r="K484" s="33" t="s">
        <v>2</v>
      </c>
      <c r="L484" s="34" t="s">
        <v>2</v>
      </c>
      <c r="M484" s="102" t="s">
        <v>16</v>
      </c>
      <c r="N484" s="100"/>
      <c r="O484" s="101"/>
      <c r="P484" s="6"/>
      <c r="Q484" s="6"/>
    </row>
    <row r="485" spans="1:17">
      <c r="A485" s="106" t="s">
        <v>517</v>
      </c>
      <c r="B485" s="107"/>
      <c r="C485" s="107"/>
      <c r="D485" s="107"/>
      <c r="E485" s="108"/>
      <c r="F485" s="41">
        <f>F484+F479+F442</f>
        <v>674440.26</v>
      </c>
      <c r="G485" s="41">
        <f>G484+G479+G442</f>
        <v>1425547.09</v>
      </c>
      <c r="H485" s="42" t="s">
        <v>766</v>
      </c>
      <c r="I485" s="114" t="s">
        <v>518</v>
      </c>
      <c r="J485" s="108"/>
      <c r="K485" s="43" t="s">
        <v>2</v>
      </c>
      <c r="L485" s="44" t="s">
        <v>2</v>
      </c>
      <c r="M485" s="115">
        <v>13234000</v>
      </c>
      <c r="N485" s="107"/>
      <c r="O485" s="108"/>
      <c r="P485" s="6"/>
      <c r="Q485" s="6"/>
    </row>
    <row r="486" spans="1:17">
      <c r="A486" s="92" t="s">
        <v>519</v>
      </c>
      <c r="B486" s="93"/>
      <c r="C486" s="93"/>
      <c r="D486" s="93"/>
      <c r="E486" s="94"/>
      <c r="F486" s="9" t="s">
        <v>2</v>
      </c>
      <c r="G486" s="14" t="s">
        <v>2</v>
      </c>
      <c r="H486" s="15" t="s">
        <v>2</v>
      </c>
      <c r="I486" s="92" t="s">
        <v>2</v>
      </c>
      <c r="J486" s="94"/>
      <c r="K486" s="16" t="s">
        <v>2</v>
      </c>
      <c r="L486" s="17" t="s">
        <v>2</v>
      </c>
      <c r="M486" s="89" t="s">
        <v>2</v>
      </c>
      <c r="N486" s="90"/>
      <c r="O486" s="91"/>
      <c r="P486" s="6"/>
      <c r="Q486" s="6"/>
    </row>
    <row r="487" spans="1:17">
      <c r="A487" s="12" t="s">
        <v>2</v>
      </c>
      <c r="B487" s="95" t="s">
        <v>61</v>
      </c>
      <c r="C487" s="90"/>
      <c r="D487" s="90"/>
      <c r="E487" s="91"/>
      <c r="F487" s="9" t="s">
        <v>2</v>
      </c>
      <c r="G487" s="10" t="s">
        <v>2</v>
      </c>
      <c r="H487" s="11" t="s">
        <v>2</v>
      </c>
      <c r="I487" s="89" t="s">
        <v>2</v>
      </c>
      <c r="J487" s="91"/>
      <c r="K487" s="12" t="s">
        <v>2</v>
      </c>
      <c r="L487" s="13" t="s">
        <v>2</v>
      </c>
      <c r="M487" s="89" t="s">
        <v>2</v>
      </c>
      <c r="N487" s="90"/>
      <c r="O487" s="91"/>
      <c r="P487" s="6"/>
      <c r="Q487" s="6"/>
    </row>
    <row r="488" spans="1:17">
      <c r="A488" s="12" t="s">
        <v>2</v>
      </c>
      <c r="B488" s="95" t="s">
        <v>81</v>
      </c>
      <c r="C488" s="90"/>
      <c r="D488" s="90"/>
      <c r="E488" s="91"/>
      <c r="F488" s="9" t="s">
        <v>2</v>
      </c>
      <c r="G488" s="10" t="s">
        <v>2</v>
      </c>
      <c r="H488" s="11" t="s">
        <v>2</v>
      </c>
      <c r="I488" s="89" t="s">
        <v>2</v>
      </c>
      <c r="J488" s="91"/>
      <c r="K488" s="12" t="s">
        <v>2</v>
      </c>
      <c r="L488" s="13" t="s">
        <v>2</v>
      </c>
      <c r="M488" s="89" t="s">
        <v>2</v>
      </c>
      <c r="N488" s="90"/>
      <c r="O488" s="91"/>
      <c r="P488" s="6"/>
      <c r="Q488" s="6"/>
    </row>
    <row r="489" spans="1:17">
      <c r="A489" s="12" t="s">
        <v>2</v>
      </c>
      <c r="B489" s="19" t="s">
        <v>2</v>
      </c>
      <c r="C489" s="95" t="s">
        <v>82</v>
      </c>
      <c r="D489" s="90"/>
      <c r="E489" s="91"/>
      <c r="F489" s="27" t="s">
        <v>16</v>
      </c>
      <c r="G489" s="28" t="s">
        <v>16</v>
      </c>
      <c r="H489" s="20" t="s">
        <v>24</v>
      </c>
      <c r="I489" s="96" t="s">
        <v>520</v>
      </c>
      <c r="J489" s="91"/>
      <c r="K489" s="22" t="s">
        <v>521</v>
      </c>
      <c r="L489" s="23" t="s">
        <v>19</v>
      </c>
      <c r="M489" s="96" t="s">
        <v>522</v>
      </c>
      <c r="N489" s="90"/>
      <c r="O489" s="91"/>
      <c r="P489" s="6"/>
      <c r="Q489" s="6"/>
    </row>
    <row r="490" spans="1:17" ht="40.5" customHeight="1">
      <c r="A490" s="12" t="s">
        <v>2</v>
      </c>
      <c r="B490" s="19" t="s">
        <v>2</v>
      </c>
      <c r="C490" s="95" t="s">
        <v>88</v>
      </c>
      <c r="D490" s="90"/>
      <c r="E490" s="91"/>
      <c r="F490" s="27" t="s">
        <v>2</v>
      </c>
      <c r="G490" s="28" t="s">
        <v>2</v>
      </c>
      <c r="H490" s="20" t="s">
        <v>2</v>
      </c>
      <c r="I490" s="96" t="s">
        <v>2</v>
      </c>
      <c r="J490" s="91"/>
      <c r="K490" s="22" t="s">
        <v>2</v>
      </c>
      <c r="L490" s="23" t="s">
        <v>2</v>
      </c>
      <c r="M490" s="96" t="s">
        <v>2</v>
      </c>
      <c r="N490" s="90"/>
      <c r="O490" s="91"/>
      <c r="P490" s="6"/>
      <c r="Q490" s="6"/>
    </row>
    <row r="491" spans="1:17">
      <c r="A491" s="12" t="s">
        <v>2</v>
      </c>
      <c r="B491" s="19" t="s">
        <v>2</v>
      </c>
      <c r="C491" s="19" t="s">
        <v>2</v>
      </c>
      <c r="D491" s="95" t="s">
        <v>523</v>
      </c>
      <c r="E491" s="91"/>
      <c r="F491" s="27" t="s">
        <v>16</v>
      </c>
      <c r="G491" s="28" t="s">
        <v>16</v>
      </c>
      <c r="H491" s="20" t="s">
        <v>16</v>
      </c>
      <c r="I491" s="96" t="s">
        <v>218</v>
      </c>
      <c r="J491" s="91"/>
      <c r="K491" s="22" t="s">
        <v>92</v>
      </c>
      <c r="L491" s="23" t="s">
        <v>19</v>
      </c>
      <c r="M491" s="96" t="s">
        <v>16</v>
      </c>
      <c r="N491" s="90"/>
      <c r="O491" s="91"/>
      <c r="P491" s="6"/>
      <c r="Q491" s="6"/>
    </row>
    <row r="492" spans="1:17">
      <c r="A492" s="12" t="s">
        <v>2</v>
      </c>
      <c r="B492" s="19" t="s">
        <v>2</v>
      </c>
      <c r="C492" s="95" t="s">
        <v>115</v>
      </c>
      <c r="D492" s="90"/>
      <c r="E492" s="91"/>
      <c r="F492" s="27" t="s">
        <v>16</v>
      </c>
      <c r="G492" s="28" t="s">
        <v>16</v>
      </c>
      <c r="H492" s="20" t="s">
        <v>767</v>
      </c>
      <c r="I492" s="96" t="s">
        <v>77</v>
      </c>
      <c r="J492" s="91"/>
      <c r="K492" s="22" t="s">
        <v>16</v>
      </c>
      <c r="L492" s="23" t="s">
        <v>19</v>
      </c>
      <c r="M492" s="96" t="s">
        <v>77</v>
      </c>
      <c r="N492" s="90"/>
      <c r="O492" s="91"/>
      <c r="P492" s="6"/>
      <c r="Q492" s="6"/>
    </row>
    <row r="493" spans="1:17">
      <c r="A493" s="96" t="s">
        <v>116</v>
      </c>
      <c r="B493" s="90"/>
      <c r="C493" s="90"/>
      <c r="D493" s="90"/>
      <c r="E493" s="91"/>
      <c r="F493" s="29" t="s">
        <v>16</v>
      </c>
      <c r="G493" s="30" t="s">
        <v>16</v>
      </c>
      <c r="H493" s="25" t="s">
        <v>768</v>
      </c>
      <c r="I493" s="97" t="s">
        <v>524</v>
      </c>
      <c r="J493" s="91"/>
      <c r="K493" s="12" t="s">
        <v>2</v>
      </c>
      <c r="L493" s="13" t="s">
        <v>2</v>
      </c>
      <c r="M493" s="97" t="s">
        <v>525</v>
      </c>
      <c r="N493" s="90"/>
      <c r="O493" s="91"/>
      <c r="P493" s="6"/>
      <c r="Q493" s="6"/>
    </row>
    <row r="494" spans="1:17">
      <c r="A494" s="12" t="s">
        <v>2</v>
      </c>
      <c r="B494" s="95" t="s">
        <v>118</v>
      </c>
      <c r="C494" s="90"/>
      <c r="D494" s="90"/>
      <c r="E494" s="91"/>
      <c r="F494" s="9" t="s">
        <v>2</v>
      </c>
      <c r="G494" s="10" t="s">
        <v>2</v>
      </c>
      <c r="H494" s="11" t="s">
        <v>2</v>
      </c>
      <c r="I494" s="89" t="s">
        <v>2</v>
      </c>
      <c r="J494" s="91"/>
      <c r="K494" s="12" t="s">
        <v>2</v>
      </c>
      <c r="L494" s="13" t="s">
        <v>2</v>
      </c>
      <c r="M494" s="89" t="s">
        <v>2</v>
      </c>
      <c r="N494" s="90"/>
      <c r="O494" s="91"/>
      <c r="P494" s="6"/>
      <c r="Q494" s="6"/>
    </row>
    <row r="495" spans="1:17">
      <c r="A495" s="12" t="s">
        <v>2</v>
      </c>
      <c r="B495" s="19" t="s">
        <v>2</v>
      </c>
      <c r="C495" s="95" t="s">
        <v>121</v>
      </c>
      <c r="D495" s="90"/>
      <c r="E495" s="91"/>
      <c r="F495" s="27" t="s">
        <v>16</v>
      </c>
      <c r="G495" s="28">
        <v>69500</v>
      </c>
      <c r="H495" s="20" t="s">
        <v>16</v>
      </c>
      <c r="I495" s="96" t="s">
        <v>97</v>
      </c>
      <c r="J495" s="91"/>
      <c r="K495" s="22" t="s">
        <v>92</v>
      </c>
      <c r="L495" s="23" t="s">
        <v>19</v>
      </c>
      <c r="M495" s="96" t="s">
        <v>16</v>
      </c>
      <c r="N495" s="90"/>
      <c r="O495" s="91"/>
      <c r="P495" s="6"/>
      <c r="Q495" s="6"/>
    </row>
    <row r="496" spans="1:17">
      <c r="A496" s="12" t="s">
        <v>2</v>
      </c>
      <c r="B496" s="19" t="s">
        <v>2</v>
      </c>
      <c r="C496" s="95" t="s">
        <v>123</v>
      </c>
      <c r="D496" s="90"/>
      <c r="E496" s="91"/>
      <c r="F496" s="27" t="s">
        <v>16</v>
      </c>
      <c r="G496" s="28" t="s">
        <v>16</v>
      </c>
      <c r="H496" s="20" t="s">
        <v>16</v>
      </c>
      <c r="I496" s="96" t="s">
        <v>90</v>
      </c>
      <c r="J496" s="91"/>
      <c r="K496" s="22" t="s">
        <v>16</v>
      </c>
      <c r="L496" s="23" t="s">
        <v>19</v>
      </c>
      <c r="M496" s="96" t="s">
        <v>90</v>
      </c>
      <c r="N496" s="90"/>
      <c r="O496" s="91"/>
      <c r="P496" s="6"/>
      <c r="Q496" s="6"/>
    </row>
    <row r="497" spans="1:17">
      <c r="A497" s="12" t="s">
        <v>2</v>
      </c>
      <c r="B497" s="19" t="s">
        <v>2</v>
      </c>
      <c r="C497" s="95" t="s">
        <v>124</v>
      </c>
      <c r="D497" s="90"/>
      <c r="E497" s="91"/>
      <c r="F497" s="27" t="s">
        <v>16</v>
      </c>
      <c r="G497" s="28" t="s">
        <v>16</v>
      </c>
      <c r="H497" s="20" t="s">
        <v>769</v>
      </c>
      <c r="I497" s="96" t="s">
        <v>87</v>
      </c>
      <c r="J497" s="91"/>
      <c r="K497" s="22" t="s">
        <v>16</v>
      </c>
      <c r="L497" s="23" t="s">
        <v>19</v>
      </c>
      <c r="M497" s="96" t="s">
        <v>87</v>
      </c>
      <c r="N497" s="90"/>
      <c r="O497" s="91"/>
      <c r="P497" s="6"/>
      <c r="Q497" s="6"/>
    </row>
    <row r="498" spans="1:17">
      <c r="A498" s="96" t="s">
        <v>131</v>
      </c>
      <c r="B498" s="90"/>
      <c r="C498" s="90"/>
      <c r="D498" s="90"/>
      <c r="E498" s="91"/>
      <c r="F498" s="29" t="s">
        <v>16</v>
      </c>
      <c r="G498" s="30" t="s">
        <v>16</v>
      </c>
      <c r="H498" s="25" t="s">
        <v>769</v>
      </c>
      <c r="I498" s="97" t="s">
        <v>526</v>
      </c>
      <c r="J498" s="91"/>
      <c r="K498" s="12" t="s">
        <v>2</v>
      </c>
      <c r="L498" s="13" t="s">
        <v>2</v>
      </c>
      <c r="M498" s="97" t="s">
        <v>22</v>
      </c>
      <c r="N498" s="90"/>
      <c r="O498" s="91"/>
      <c r="P498" s="6"/>
      <c r="Q498" s="6"/>
    </row>
    <row r="499" spans="1:17">
      <c r="A499" s="99" t="s">
        <v>148</v>
      </c>
      <c r="B499" s="100"/>
      <c r="C499" s="100"/>
      <c r="D499" s="100"/>
      <c r="E499" s="101"/>
      <c r="F499" s="31" t="s">
        <v>16</v>
      </c>
      <c r="G499" s="35">
        <v>69500</v>
      </c>
      <c r="H499" s="32" t="s">
        <v>770</v>
      </c>
      <c r="I499" s="102" t="s">
        <v>527</v>
      </c>
      <c r="J499" s="101"/>
      <c r="K499" s="33" t="s">
        <v>2</v>
      </c>
      <c r="L499" s="34" t="s">
        <v>2</v>
      </c>
      <c r="M499" s="102" t="s">
        <v>528</v>
      </c>
      <c r="N499" s="100"/>
      <c r="O499" s="101"/>
      <c r="P499" s="6"/>
      <c r="Q499" s="6"/>
    </row>
    <row r="500" spans="1:17">
      <c r="A500" s="12" t="s">
        <v>2</v>
      </c>
      <c r="B500" s="95" t="s">
        <v>150</v>
      </c>
      <c r="C500" s="90"/>
      <c r="D500" s="90"/>
      <c r="E500" s="91"/>
      <c r="F500" s="9" t="s">
        <v>2</v>
      </c>
      <c r="G500" s="10" t="s">
        <v>2</v>
      </c>
      <c r="H500" s="11" t="s">
        <v>2</v>
      </c>
      <c r="I500" s="89" t="s">
        <v>2</v>
      </c>
      <c r="J500" s="91"/>
      <c r="K500" s="12" t="s">
        <v>2</v>
      </c>
      <c r="L500" s="13" t="s">
        <v>2</v>
      </c>
      <c r="M500" s="89" t="s">
        <v>2</v>
      </c>
      <c r="N500" s="90"/>
      <c r="O500" s="91"/>
      <c r="P500" s="6"/>
      <c r="Q500" s="6"/>
    </row>
    <row r="501" spans="1:17">
      <c r="A501" s="12" t="s">
        <v>2</v>
      </c>
      <c r="B501" s="95" t="s">
        <v>151</v>
      </c>
      <c r="C501" s="90"/>
      <c r="D501" s="90"/>
      <c r="E501" s="91"/>
      <c r="F501" s="9" t="s">
        <v>2</v>
      </c>
      <c r="G501" s="10" t="s">
        <v>2</v>
      </c>
      <c r="H501" s="11" t="s">
        <v>2</v>
      </c>
      <c r="I501" s="89" t="s">
        <v>2</v>
      </c>
      <c r="J501" s="91"/>
      <c r="K501" s="12" t="s">
        <v>2</v>
      </c>
      <c r="L501" s="13" t="s">
        <v>2</v>
      </c>
      <c r="M501" s="89" t="s">
        <v>2</v>
      </c>
      <c r="N501" s="90"/>
      <c r="O501" s="91"/>
      <c r="P501" s="6"/>
      <c r="Q501" s="6"/>
    </row>
    <row r="502" spans="1:17">
      <c r="A502" s="12" t="s">
        <v>2</v>
      </c>
      <c r="B502" s="19" t="s">
        <v>2</v>
      </c>
      <c r="C502" s="95" t="s">
        <v>152</v>
      </c>
      <c r="D502" s="90"/>
      <c r="E502" s="91"/>
      <c r="F502" s="27" t="s">
        <v>2</v>
      </c>
      <c r="G502" s="28" t="s">
        <v>2</v>
      </c>
      <c r="H502" s="20" t="s">
        <v>2</v>
      </c>
      <c r="I502" s="96" t="s">
        <v>2</v>
      </c>
      <c r="J502" s="91"/>
      <c r="K502" s="22" t="s">
        <v>2</v>
      </c>
      <c r="L502" s="23" t="s">
        <v>2</v>
      </c>
      <c r="M502" s="96" t="s">
        <v>2</v>
      </c>
      <c r="N502" s="90"/>
      <c r="O502" s="91"/>
      <c r="P502" s="6"/>
      <c r="Q502" s="6"/>
    </row>
    <row r="503" spans="1:17">
      <c r="A503" s="12" t="s">
        <v>2</v>
      </c>
      <c r="B503" s="19" t="s">
        <v>2</v>
      </c>
      <c r="C503" s="19" t="s">
        <v>2</v>
      </c>
      <c r="D503" s="95" t="s">
        <v>529</v>
      </c>
      <c r="E503" s="91"/>
      <c r="F503" s="27" t="s">
        <v>16</v>
      </c>
      <c r="G503" s="28" t="s">
        <v>16</v>
      </c>
      <c r="H503" s="20" t="s">
        <v>16</v>
      </c>
      <c r="I503" s="96" t="s">
        <v>16</v>
      </c>
      <c r="J503" s="91"/>
      <c r="K503" s="22" t="s">
        <v>89</v>
      </c>
      <c r="L503" s="23" t="s">
        <v>19</v>
      </c>
      <c r="M503" s="96" t="s">
        <v>259</v>
      </c>
      <c r="N503" s="90"/>
      <c r="O503" s="91"/>
      <c r="P503" s="6"/>
      <c r="Q503" s="6"/>
    </row>
    <row r="504" spans="1:17">
      <c r="A504" s="96" t="s">
        <v>198</v>
      </c>
      <c r="B504" s="90"/>
      <c r="C504" s="90"/>
      <c r="D504" s="90"/>
      <c r="E504" s="91"/>
      <c r="F504" s="29" t="s">
        <v>16</v>
      </c>
      <c r="G504" s="30" t="s">
        <v>16</v>
      </c>
      <c r="H504" s="25" t="s">
        <v>16</v>
      </c>
      <c r="I504" s="97" t="s">
        <v>16</v>
      </c>
      <c r="J504" s="91"/>
      <c r="K504" s="12" t="s">
        <v>2</v>
      </c>
      <c r="L504" s="13" t="s">
        <v>2</v>
      </c>
      <c r="M504" s="97" t="s">
        <v>259</v>
      </c>
      <c r="N504" s="90"/>
      <c r="O504" s="91"/>
      <c r="P504" s="6"/>
      <c r="Q504" s="6"/>
    </row>
    <row r="505" spans="1:17">
      <c r="A505" s="99" t="s">
        <v>201</v>
      </c>
      <c r="B505" s="100"/>
      <c r="C505" s="100"/>
      <c r="D505" s="100"/>
      <c r="E505" s="101"/>
      <c r="F505" s="31" t="s">
        <v>16</v>
      </c>
      <c r="G505" s="35" t="s">
        <v>16</v>
      </c>
      <c r="H505" s="32" t="s">
        <v>16</v>
      </c>
      <c r="I505" s="102" t="s">
        <v>16</v>
      </c>
      <c r="J505" s="101"/>
      <c r="K505" s="33" t="s">
        <v>2</v>
      </c>
      <c r="L505" s="34" t="s">
        <v>2</v>
      </c>
      <c r="M505" s="102" t="s">
        <v>259</v>
      </c>
      <c r="N505" s="100"/>
      <c r="O505" s="101"/>
      <c r="P505" s="6"/>
      <c r="Q505" s="6"/>
    </row>
    <row r="506" spans="1:17">
      <c r="A506" s="106" t="s">
        <v>530</v>
      </c>
      <c r="B506" s="107"/>
      <c r="C506" s="107"/>
      <c r="D506" s="107"/>
      <c r="E506" s="108"/>
      <c r="F506" s="41" t="str">
        <f>F499</f>
        <v>0</v>
      </c>
      <c r="G506" s="41">
        <f>G499</f>
        <v>69500</v>
      </c>
      <c r="H506" s="42" t="s">
        <v>770</v>
      </c>
      <c r="I506" s="114" t="s">
        <v>527</v>
      </c>
      <c r="J506" s="108"/>
      <c r="K506" s="43" t="s">
        <v>2</v>
      </c>
      <c r="L506" s="44" t="s">
        <v>2</v>
      </c>
      <c r="M506" s="114" t="s">
        <v>531</v>
      </c>
      <c r="N506" s="107"/>
      <c r="O506" s="108"/>
      <c r="P506" s="6"/>
      <c r="Q506" s="6"/>
    </row>
    <row r="507" spans="1:17">
      <c r="A507" s="111" t="s">
        <v>532</v>
      </c>
      <c r="B507" s="113"/>
      <c r="C507" s="113"/>
      <c r="D507" s="113"/>
      <c r="E507" s="112"/>
      <c r="F507" s="61">
        <f>F506+F485+F434</f>
        <v>1265741.26</v>
      </c>
      <c r="G507" s="61">
        <f>G506+G485+G434</f>
        <v>2694520.09</v>
      </c>
      <c r="H507" s="62" t="s">
        <v>771</v>
      </c>
      <c r="I507" s="111" t="s">
        <v>533</v>
      </c>
      <c r="J507" s="112"/>
      <c r="K507" s="63" t="s">
        <v>2</v>
      </c>
      <c r="L507" s="64" t="s">
        <v>2</v>
      </c>
      <c r="M507" s="116">
        <v>18952520</v>
      </c>
      <c r="N507" s="113"/>
      <c r="O507" s="112"/>
      <c r="P507" s="6"/>
      <c r="Q507" s="6"/>
    </row>
    <row r="508" spans="1:17">
      <c r="A508" s="89" t="s">
        <v>534</v>
      </c>
      <c r="B508" s="90"/>
      <c r="C508" s="90"/>
      <c r="D508" s="90"/>
      <c r="E508" s="91"/>
      <c r="F508" s="9" t="s">
        <v>2</v>
      </c>
      <c r="G508" s="10" t="s">
        <v>2</v>
      </c>
      <c r="H508" s="11" t="s">
        <v>2</v>
      </c>
      <c r="I508" s="89" t="s">
        <v>2</v>
      </c>
      <c r="J508" s="91"/>
      <c r="K508" s="12" t="s">
        <v>2</v>
      </c>
      <c r="L508" s="13" t="s">
        <v>2</v>
      </c>
      <c r="M508" s="89" t="s">
        <v>2</v>
      </c>
      <c r="N508" s="90"/>
      <c r="O508" s="91"/>
      <c r="P508" s="6"/>
      <c r="Q508" s="6"/>
    </row>
    <row r="509" spans="1:17">
      <c r="A509" s="92" t="s">
        <v>535</v>
      </c>
      <c r="B509" s="93"/>
      <c r="C509" s="93"/>
      <c r="D509" s="93"/>
      <c r="E509" s="94"/>
      <c r="F509" s="9" t="s">
        <v>2</v>
      </c>
      <c r="G509" s="14" t="s">
        <v>2</v>
      </c>
      <c r="H509" s="15" t="s">
        <v>2</v>
      </c>
      <c r="I509" s="92" t="s">
        <v>2</v>
      </c>
      <c r="J509" s="94"/>
      <c r="K509" s="16" t="s">
        <v>2</v>
      </c>
      <c r="L509" s="17" t="s">
        <v>2</v>
      </c>
      <c r="M509" s="89" t="s">
        <v>2</v>
      </c>
      <c r="N509" s="90"/>
      <c r="O509" s="91"/>
      <c r="P509" s="6"/>
      <c r="Q509" s="6"/>
    </row>
    <row r="510" spans="1:17">
      <c r="A510" s="12" t="s">
        <v>2</v>
      </c>
      <c r="B510" s="95" t="s">
        <v>61</v>
      </c>
      <c r="C510" s="90"/>
      <c r="D510" s="90"/>
      <c r="E510" s="91"/>
      <c r="F510" s="9" t="s">
        <v>2</v>
      </c>
      <c r="G510" s="10" t="s">
        <v>2</v>
      </c>
      <c r="H510" s="11" t="s">
        <v>2</v>
      </c>
      <c r="I510" s="89" t="s">
        <v>2</v>
      </c>
      <c r="J510" s="91"/>
      <c r="K510" s="12" t="s">
        <v>2</v>
      </c>
      <c r="L510" s="13" t="s">
        <v>2</v>
      </c>
      <c r="M510" s="89" t="s">
        <v>2</v>
      </c>
      <c r="N510" s="90"/>
      <c r="O510" s="91"/>
      <c r="P510" s="6"/>
      <c r="Q510" s="6"/>
    </row>
    <row r="511" spans="1:17">
      <c r="A511" s="12" t="s">
        <v>2</v>
      </c>
      <c r="B511" s="95" t="s">
        <v>81</v>
      </c>
      <c r="C511" s="90"/>
      <c r="D511" s="90"/>
      <c r="E511" s="91"/>
      <c r="F511" s="9" t="s">
        <v>2</v>
      </c>
      <c r="G511" s="10" t="s">
        <v>2</v>
      </c>
      <c r="H511" s="11" t="s">
        <v>2</v>
      </c>
      <c r="I511" s="89" t="s">
        <v>2</v>
      </c>
      <c r="J511" s="91"/>
      <c r="K511" s="12" t="s">
        <v>2</v>
      </c>
      <c r="L511" s="13" t="s">
        <v>2</v>
      </c>
      <c r="M511" s="89" t="s">
        <v>2</v>
      </c>
      <c r="N511" s="90"/>
      <c r="O511" s="91"/>
      <c r="P511" s="6"/>
      <c r="Q511" s="6"/>
    </row>
    <row r="512" spans="1:17" ht="39" customHeight="1">
      <c r="A512" s="12" t="s">
        <v>2</v>
      </c>
      <c r="B512" s="19" t="s">
        <v>2</v>
      </c>
      <c r="C512" s="95" t="s">
        <v>88</v>
      </c>
      <c r="D512" s="90"/>
      <c r="E512" s="91"/>
      <c r="F512" s="27" t="s">
        <v>2</v>
      </c>
      <c r="G512" s="28" t="s">
        <v>2</v>
      </c>
      <c r="H512" s="20" t="s">
        <v>2</v>
      </c>
      <c r="I512" s="96" t="s">
        <v>2</v>
      </c>
      <c r="J512" s="91"/>
      <c r="K512" s="22" t="s">
        <v>2</v>
      </c>
      <c r="L512" s="23" t="s">
        <v>2</v>
      </c>
      <c r="M512" s="96" t="s">
        <v>2</v>
      </c>
      <c r="N512" s="90"/>
      <c r="O512" s="91"/>
      <c r="P512" s="6"/>
      <c r="Q512" s="6"/>
    </row>
    <row r="513" spans="1:17" ht="24" customHeight="1">
      <c r="A513" s="12" t="s">
        <v>2</v>
      </c>
      <c r="B513" s="19" t="s">
        <v>2</v>
      </c>
      <c r="C513" s="19" t="s">
        <v>2</v>
      </c>
      <c r="D513" s="95" t="s">
        <v>536</v>
      </c>
      <c r="E513" s="91"/>
      <c r="F513" s="27">
        <v>27900</v>
      </c>
      <c r="G513" s="28">
        <v>27900</v>
      </c>
      <c r="H513" s="20" t="s">
        <v>772</v>
      </c>
      <c r="I513" s="96" t="s">
        <v>16</v>
      </c>
      <c r="J513" s="91"/>
      <c r="K513" s="22" t="s">
        <v>16</v>
      </c>
      <c r="L513" s="23" t="s">
        <v>19</v>
      </c>
      <c r="M513" s="96" t="s">
        <v>16</v>
      </c>
      <c r="N513" s="90"/>
      <c r="O513" s="91"/>
      <c r="P513" s="6"/>
      <c r="Q513" s="6"/>
    </row>
    <row r="514" spans="1:17">
      <c r="A514" s="12" t="s">
        <v>2</v>
      </c>
      <c r="B514" s="19" t="s">
        <v>2</v>
      </c>
      <c r="C514" s="19" t="s">
        <v>2</v>
      </c>
      <c r="D514" s="95" t="s">
        <v>537</v>
      </c>
      <c r="E514" s="91"/>
      <c r="F514" s="27" t="s">
        <v>16</v>
      </c>
      <c r="G514" s="28" t="s">
        <v>16</v>
      </c>
      <c r="H514" s="20" t="s">
        <v>773</v>
      </c>
      <c r="I514" s="96" t="s">
        <v>16</v>
      </c>
      <c r="J514" s="91"/>
      <c r="K514" s="22" t="s">
        <v>16</v>
      </c>
      <c r="L514" s="23" t="s">
        <v>19</v>
      </c>
      <c r="M514" s="96" t="s">
        <v>16</v>
      </c>
      <c r="N514" s="90"/>
      <c r="O514" s="91"/>
      <c r="P514" s="6"/>
      <c r="Q514" s="6"/>
    </row>
    <row r="515" spans="1:17">
      <c r="A515" s="12" t="s">
        <v>2</v>
      </c>
      <c r="B515" s="19" t="s">
        <v>2</v>
      </c>
      <c r="C515" s="19" t="s">
        <v>2</v>
      </c>
      <c r="D515" s="95" t="s">
        <v>538</v>
      </c>
      <c r="E515" s="91"/>
      <c r="F515" s="27" t="s">
        <v>16</v>
      </c>
      <c r="G515" s="28" t="s">
        <v>16</v>
      </c>
      <c r="H515" s="20" t="s">
        <v>16</v>
      </c>
      <c r="I515" s="96" t="s">
        <v>87</v>
      </c>
      <c r="J515" s="91"/>
      <c r="K515" s="22" t="s">
        <v>92</v>
      </c>
      <c r="L515" s="23" t="s">
        <v>19</v>
      </c>
      <c r="M515" s="96" t="s">
        <v>16</v>
      </c>
      <c r="N515" s="90"/>
      <c r="O515" s="91"/>
      <c r="P515" s="6"/>
      <c r="Q515" s="6"/>
    </row>
    <row r="516" spans="1:17">
      <c r="A516" s="12" t="s">
        <v>2</v>
      </c>
      <c r="B516" s="19" t="s">
        <v>2</v>
      </c>
      <c r="C516" s="19" t="s">
        <v>2</v>
      </c>
      <c r="D516" s="95" t="s">
        <v>539</v>
      </c>
      <c r="E516" s="91"/>
      <c r="F516" s="27" t="s">
        <v>16</v>
      </c>
      <c r="G516" s="28" t="s">
        <v>16</v>
      </c>
      <c r="H516" s="20" t="s">
        <v>16</v>
      </c>
      <c r="I516" s="96" t="s">
        <v>87</v>
      </c>
      <c r="J516" s="91"/>
      <c r="K516" s="22" t="s">
        <v>16</v>
      </c>
      <c r="L516" s="23" t="s">
        <v>19</v>
      </c>
      <c r="M516" s="96" t="s">
        <v>87</v>
      </c>
      <c r="N516" s="90"/>
      <c r="O516" s="91"/>
      <c r="P516" s="6"/>
      <c r="Q516" s="6"/>
    </row>
    <row r="517" spans="1:17">
      <c r="A517" s="12" t="s">
        <v>2</v>
      </c>
      <c r="B517" s="19" t="s">
        <v>2</v>
      </c>
      <c r="C517" s="19" t="s">
        <v>2</v>
      </c>
      <c r="D517" s="95" t="s">
        <v>540</v>
      </c>
      <c r="E517" s="91"/>
      <c r="F517" s="27" t="s">
        <v>16</v>
      </c>
      <c r="G517" s="28" t="s">
        <v>16</v>
      </c>
      <c r="H517" s="20" t="s">
        <v>87</v>
      </c>
      <c r="I517" s="96" t="s">
        <v>16</v>
      </c>
      <c r="J517" s="91"/>
      <c r="K517" s="22" t="s">
        <v>16</v>
      </c>
      <c r="L517" s="23" t="s">
        <v>19</v>
      </c>
      <c r="M517" s="96" t="s">
        <v>16</v>
      </c>
      <c r="N517" s="90"/>
      <c r="O517" s="91"/>
      <c r="P517" s="6"/>
      <c r="Q517" s="6"/>
    </row>
    <row r="518" spans="1:17">
      <c r="A518" s="12" t="s">
        <v>2</v>
      </c>
      <c r="B518" s="19" t="s">
        <v>2</v>
      </c>
      <c r="C518" s="19" t="s">
        <v>2</v>
      </c>
      <c r="D518" s="95" t="s">
        <v>541</v>
      </c>
      <c r="E518" s="91"/>
      <c r="F518" s="27" t="s">
        <v>16</v>
      </c>
      <c r="G518" s="28" t="s">
        <v>16</v>
      </c>
      <c r="H518" s="20" t="s">
        <v>16</v>
      </c>
      <c r="I518" s="96" t="s">
        <v>453</v>
      </c>
      <c r="J518" s="91"/>
      <c r="K518" s="22" t="s">
        <v>92</v>
      </c>
      <c r="L518" s="23" t="s">
        <v>19</v>
      </c>
      <c r="M518" s="96" t="s">
        <v>16</v>
      </c>
      <c r="N518" s="90"/>
      <c r="O518" s="91"/>
      <c r="P518" s="6"/>
      <c r="Q518" s="6"/>
    </row>
    <row r="519" spans="1:17">
      <c r="A519" s="12" t="s">
        <v>2</v>
      </c>
      <c r="B519" s="19" t="s">
        <v>2</v>
      </c>
      <c r="C519" s="19" t="s">
        <v>2</v>
      </c>
      <c r="D519" s="95" t="s">
        <v>542</v>
      </c>
      <c r="E519" s="91"/>
      <c r="F519" s="27" t="s">
        <v>16</v>
      </c>
      <c r="G519" s="28" t="s">
        <v>16</v>
      </c>
      <c r="H519" s="20" t="s">
        <v>16</v>
      </c>
      <c r="I519" s="96" t="s">
        <v>77</v>
      </c>
      <c r="J519" s="91"/>
      <c r="K519" s="22" t="s">
        <v>92</v>
      </c>
      <c r="L519" s="23" t="s">
        <v>19</v>
      </c>
      <c r="M519" s="96" t="s">
        <v>16</v>
      </c>
      <c r="N519" s="90"/>
      <c r="O519" s="91"/>
      <c r="P519" s="6"/>
      <c r="Q519" s="6"/>
    </row>
    <row r="520" spans="1:17">
      <c r="A520" s="12" t="s">
        <v>2</v>
      </c>
      <c r="B520" s="19" t="s">
        <v>2</v>
      </c>
      <c r="C520" s="19" t="s">
        <v>2</v>
      </c>
      <c r="D520" s="95" t="s">
        <v>543</v>
      </c>
      <c r="E520" s="91"/>
      <c r="F520" s="27">
        <v>489375</v>
      </c>
      <c r="G520" s="28" t="s">
        <v>16</v>
      </c>
      <c r="H520" s="20" t="s">
        <v>774</v>
      </c>
      <c r="I520" s="96" t="s">
        <v>16</v>
      </c>
      <c r="J520" s="91"/>
      <c r="K520" s="22" t="s">
        <v>16</v>
      </c>
      <c r="L520" s="23" t="s">
        <v>19</v>
      </c>
      <c r="M520" s="96" t="s">
        <v>16</v>
      </c>
      <c r="N520" s="90"/>
      <c r="O520" s="91"/>
      <c r="P520" s="6"/>
      <c r="Q520" s="6"/>
    </row>
    <row r="521" spans="1:17">
      <c r="A521" s="12" t="s">
        <v>2</v>
      </c>
      <c r="B521" s="19" t="s">
        <v>2</v>
      </c>
      <c r="C521" s="19" t="s">
        <v>2</v>
      </c>
      <c r="D521" s="95" t="s">
        <v>544</v>
      </c>
      <c r="E521" s="91"/>
      <c r="F521" s="27" t="s">
        <v>16</v>
      </c>
      <c r="G521" s="28" t="s">
        <v>16</v>
      </c>
      <c r="H521" s="20" t="s">
        <v>16</v>
      </c>
      <c r="I521" s="96" t="s">
        <v>16</v>
      </c>
      <c r="J521" s="91"/>
      <c r="K521" s="22" t="s">
        <v>89</v>
      </c>
      <c r="L521" s="23" t="s">
        <v>19</v>
      </c>
      <c r="M521" s="110">
        <v>70000</v>
      </c>
      <c r="N521" s="90"/>
      <c r="O521" s="91"/>
      <c r="P521" s="6"/>
      <c r="Q521" s="6"/>
    </row>
    <row r="522" spans="1:17">
      <c r="A522" s="12" t="s">
        <v>2</v>
      </c>
      <c r="B522" s="19" t="s">
        <v>2</v>
      </c>
      <c r="C522" s="19" t="s">
        <v>2</v>
      </c>
      <c r="D522" s="95" t="s">
        <v>545</v>
      </c>
      <c r="E522" s="91"/>
      <c r="F522" s="27" t="s">
        <v>16</v>
      </c>
      <c r="G522" s="28" t="s">
        <v>16</v>
      </c>
      <c r="H522" s="20" t="s">
        <v>775</v>
      </c>
      <c r="I522" s="96" t="s">
        <v>16</v>
      </c>
      <c r="J522" s="91"/>
      <c r="K522" s="22" t="s">
        <v>16</v>
      </c>
      <c r="L522" s="23" t="s">
        <v>19</v>
      </c>
      <c r="M522" s="96" t="s">
        <v>16</v>
      </c>
      <c r="N522" s="90"/>
      <c r="O522" s="91"/>
      <c r="P522" s="6"/>
      <c r="Q522" s="6"/>
    </row>
    <row r="523" spans="1:17">
      <c r="A523" s="12" t="s">
        <v>2</v>
      </c>
      <c r="B523" s="19" t="s">
        <v>2</v>
      </c>
      <c r="C523" s="19" t="s">
        <v>2</v>
      </c>
      <c r="D523" s="95" t="s">
        <v>546</v>
      </c>
      <c r="E523" s="91"/>
      <c r="F523" s="27" t="s">
        <v>16</v>
      </c>
      <c r="G523" s="28" t="s">
        <v>16</v>
      </c>
      <c r="H523" s="20" t="s">
        <v>16</v>
      </c>
      <c r="I523" s="96" t="s">
        <v>109</v>
      </c>
      <c r="J523" s="91"/>
      <c r="K523" s="22" t="s">
        <v>92</v>
      </c>
      <c r="L523" s="23" t="s">
        <v>19</v>
      </c>
      <c r="M523" s="96" t="s">
        <v>16</v>
      </c>
      <c r="N523" s="90"/>
      <c r="O523" s="91"/>
      <c r="P523" s="6"/>
      <c r="Q523" s="6"/>
    </row>
    <row r="524" spans="1:17">
      <c r="A524" s="12" t="s">
        <v>2</v>
      </c>
      <c r="B524" s="19" t="s">
        <v>2</v>
      </c>
      <c r="C524" s="19" t="s">
        <v>2</v>
      </c>
      <c r="D524" s="95" t="s">
        <v>547</v>
      </c>
      <c r="E524" s="91"/>
      <c r="F524" s="27" t="s">
        <v>16</v>
      </c>
      <c r="G524" s="28" t="s">
        <v>16</v>
      </c>
      <c r="H524" s="20" t="s">
        <v>16</v>
      </c>
      <c r="I524" s="96" t="s">
        <v>77</v>
      </c>
      <c r="J524" s="91"/>
      <c r="K524" s="22" t="s">
        <v>16</v>
      </c>
      <c r="L524" s="23" t="s">
        <v>19</v>
      </c>
      <c r="M524" s="96" t="s">
        <v>77</v>
      </c>
      <c r="N524" s="90"/>
      <c r="O524" s="91"/>
      <c r="P524" s="6"/>
      <c r="Q524" s="6"/>
    </row>
    <row r="525" spans="1:17" ht="41.25" customHeight="1">
      <c r="A525" s="12" t="s">
        <v>2</v>
      </c>
      <c r="B525" s="19" t="s">
        <v>2</v>
      </c>
      <c r="C525" s="19" t="s">
        <v>2</v>
      </c>
      <c r="D525" s="95" t="s">
        <v>548</v>
      </c>
      <c r="E525" s="91"/>
      <c r="F525" s="27" t="s">
        <v>16</v>
      </c>
      <c r="G525" s="28" t="s">
        <v>16</v>
      </c>
      <c r="H525" s="20" t="s">
        <v>16</v>
      </c>
      <c r="I525" s="96" t="s">
        <v>97</v>
      </c>
      <c r="J525" s="91"/>
      <c r="K525" s="22" t="s">
        <v>16</v>
      </c>
      <c r="L525" s="23" t="s">
        <v>19</v>
      </c>
      <c r="M525" s="96" t="s">
        <v>97</v>
      </c>
      <c r="N525" s="90"/>
      <c r="O525" s="91"/>
      <c r="P525" s="6"/>
      <c r="Q525" s="6"/>
    </row>
    <row r="526" spans="1:17" ht="57.75" customHeight="1">
      <c r="A526" s="12" t="s">
        <v>2</v>
      </c>
      <c r="B526" s="19" t="s">
        <v>2</v>
      </c>
      <c r="C526" s="19" t="s">
        <v>2</v>
      </c>
      <c r="D526" s="95" t="s">
        <v>549</v>
      </c>
      <c r="E526" s="91"/>
      <c r="F526" s="27" t="s">
        <v>16</v>
      </c>
      <c r="G526" s="28" t="s">
        <v>16</v>
      </c>
      <c r="H526" s="20" t="s">
        <v>16</v>
      </c>
      <c r="I526" s="96" t="s">
        <v>299</v>
      </c>
      <c r="J526" s="91"/>
      <c r="K526" s="22" t="s">
        <v>550</v>
      </c>
      <c r="L526" s="23" t="s">
        <v>19</v>
      </c>
      <c r="M526" s="96" t="s">
        <v>95</v>
      </c>
      <c r="N526" s="90"/>
      <c r="O526" s="91"/>
      <c r="P526" s="6"/>
      <c r="Q526" s="6"/>
    </row>
    <row r="527" spans="1:17">
      <c r="A527" s="96" t="s">
        <v>116</v>
      </c>
      <c r="B527" s="90"/>
      <c r="C527" s="90"/>
      <c r="D527" s="90"/>
      <c r="E527" s="91"/>
      <c r="F527" s="29">
        <f>SUM(F513:F526)</f>
        <v>517275</v>
      </c>
      <c r="G527" s="29">
        <f>SUM(G513:G526)</f>
        <v>27900</v>
      </c>
      <c r="H527" s="25" t="s">
        <v>776</v>
      </c>
      <c r="I527" s="97" t="s">
        <v>551</v>
      </c>
      <c r="J527" s="91"/>
      <c r="K527" s="12" t="s">
        <v>2</v>
      </c>
      <c r="L527" s="13" t="s">
        <v>2</v>
      </c>
      <c r="M527" s="98">
        <v>670000</v>
      </c>
      <c r="N527" s="90"/>
      <c r="O527" s="91"/>
      <c r="P527" s="6"/>
      <c r="Q527" s="6"/>
    </row>
    <row r="528" spans="1:17">
      <c r="A528" s="99" t="s">
        <v>148</v>
      </c>
      <c r="B528" s="100"/>
      <c r="C528" s="100"/>
      <c r="D528" s="100"/>
      <c r="E528" s="101"/>
      <c r="F528" s="31">
        <v>517275</v>
      </c>
      <c r="G528" s="35">
        <v>27900</v>
      </c>
      <c r="H528" s="32" t="s">
        <v>776</v>
      </c>
      <c r="I528" s="102" t="s">
        <v>551</v>
      </c>
      <c r="J528" s="101"/>
      <c r="K528" s="33" t="s">
        <v>2</v>
      </c>
      <c r="L528" s="34" t="s">
        <v>2</v>
      </c>
      <c r="M528" s="117">
        <v>670000</v>
      </c>
      <c r="N528" s="100"/>
      <c r="O528" s="101"/>
      <c r="P528" s="6"/>
      <c r="Q528" s="6"/>
    </row>
    <row r="529" spans="1:17">
      <c r="A529" s="106" t="s">
        <v>552</v>
      </c>
      <c r="B529" s="107"/>
      <c r="C529" s="107"/>
      <c r="D529" s="107"/>
      <c r="E529" s="108"/>
      <c r="F529" s="41">
        <v>517275</v>
      </c>
      <c r="G529" s="60">
        <v>27900</v>
      </c>
      <c r="H529" s="42" t="s">
        <v>776</v>
      </c>
      <c r="I529" s="114" t="s">
        <v>551</v>
      </c>
      <c r="J529" s="108"/>
      <c r="K529" s="43" t="s">
        <v>2</v>
      </c>
      <c r="L529" s="44" t="s">
        <v>2</v>
      </c>
      <c r="M529" s="115">
        <v>670000</v>
      </c>
      <c r="N529" s="107"/>
      <c r="O529" s="108"/>
      <c r="P529" s="6"/>
      <c r="Q529" s="6"/>
    </row>
    <row r="530" spans="1:17">
      <c r="A530" s="111" t="s">
        <v>553</v>
      </c>
      <c r="B530" s="113"/>
      <c r="C530" s="113"/>
      <c r="D530" s="113"/>
      <c r="E530" s="112"/>
      <c r="F530" s="66">
        <v>517275</v>
      </c>
      <c r="G530" s="67">
        <v>27900</v>
      </c>
      <c r="H530" s="62" t="s">
        <v>776</v>
      </c>
      <c r="I530" s="111" t="s">
        <v>551</v>
      </c>
      <c r="J530" s="112"/>
      <c r="K530" s="63" t="s">
        <v>2</v>
      </c>
      <c r="L530" s="64" t="s">
        <v>2</v>
      </c>
      <c r="M530" s="116">
        <v>670000</v>
      </c>
      <c r="N530" s="113"/>
      <c r="O530" s="112"/>
      <c r="P530" s="6"/>
      <c r="Q530" s="6"/>
    </row>
    <row r="531" spans="1:17">
      <c r="A531" s="89" t="s">
        <v>554</v>
      </c>
      <c r="B531" s="90"/>
      <c r="C531" s="90"/>
      <c r="D531" s="90"/>
      <c r="E531" s="91"/>
      <c r="F531" s="9" t="s">
        <v>2</v>
      </c>
      <c r="G531" s="10" t="s">
        <v>2</v>
      </c>
      <c r="H531" s="11" t="s">
        <v>2</v>
      </c>
      <c r="I531" s="89" t="s">
        <v>2</v>
      </c>
      <c r="J531" s="91"/>
      <c r="K531" s="12" t="s">
        <v>2</v>
      </c>
      <c r="L531" s="13" t="s">
        <v>2</v>
      </c>
      <c r="M531" s="89" t="s">
        <v>2</v>
      </c>
      <c r="N531" s="90"/>
      <c r="O531" s="91"/>
      <c r="P531" s="6"/>
      <c r="Q531" s="6"/>
    </row>
    <row r="532" spans="1:17">
      <c r="A532" s="92" t="s">
        <v>555</v>
      </c>
      <c r="B532" s="93"/>
      <c r="C532" s="93"/>
      <c r="D532" s="93"/>
      <c r="E532" s="94"/>
      <c r="F532" s="9" t="s">
        <v>2</v>
      </c>
      <c r="G532" s="14" t="s">
        <v>2</v>
      </c>
      <c r="H532" s="15" t="s">
        <v>2</v>
      </c>
      <c r="I532" s="92" t="s">
        <v>2</v>
      </c>
      <c r="J532" s="94"/>
      <c r="K532" s="16" t="s">
        <v>2</v>
      </c>
      <c r="L532" s="17" t="s">
        <v>2</v>
      </c>
      <c r="M532" s="89" t="s">
        <v>2</v>
      </c>
      <c r="N532" s="90"/>
      <c r="O532" s="91"/>
      <c r="P532" s="6"/>
      <c r="Q532" s="6"/>
    </row>
    <row r="533" spans="1:17">
      <c r="A533" s="12" t="s">
        <v>2</v>
      </c>
      <c r="B533" s="95" t="s">
        <v>61</v>
      </c>
      <c r="C533" s="90"/>
      <c r="D533" s="90"/>
      <c r="E533" s="91"/>
      <c r="F533" s="9" t="s">
        <v>2</v>
      </c>
      <c r="G533" s="10" t="s">
        <v>2</v>
      </c>
      <c r="H533" s="11" t="s">
        <v>2</v>
      </c>
      <c r="I533" s="89" t="s">
        <v>2</v>
      </c>
      <c r="J533" s="91"/>
      <c r="K533" s="12" t="s">
        <v>2</v>
      </c>
      <c r="L533" s="13" t="s">
        <v>2</v>
      </c>
      <c r="M533" s="89" t="s">
        <v>2</v>
      </c>
      <c r="N533" s="90"/>
      <c r="O533" s="91"/>
      <c r="P533" s="6"/>
      <c r="Q533" s="6"/>
    </row>
    <row r="534" spans="1:17">
      <c r="A534" s="12" t="s">
        <v>2</v>
      </c>
      <c r="B534" s="95" t="s">
        <v>81</v>
      </c>
      <c r="C534" s="90"/>
      <c r="D534" s="90"/>
      <c r="E534" s="91"/>
      <c r="F534" s="9" t="s">
        <v>2</v>
      </c>
      <c r="G534" s="10" t="s">
        <v>2</v>
      </c>
      <c r="H534" s="11" t="s">
        <v>2</v>
      </c>
      <c r="I534" s="89" t="s">
        <v>2</v>
      </c>
      <c r="J534" s="91"/>
      <c r="K534" s="12" t="s">
        <v>2</v>
      </c>
      <c r="L534" s="13" t="s">
        <v>2</v>
      </c>
      <c r="M534" s="89" t="s">
        <v>2</v>
      </c>
      <c r="N534" s="90"/>
      <c r="O534" s="91"/>
      <c r="P534" s="6"/>
      <c r="Q534" s="6"/>
    </row>
    <row r="535" spans="1:17" ht="37.5" customHeight="1">
      <c r="A535" s="12" t="s">
        <v>2</v>
      </c>
      <c r="B535" s="19" t="s">
        <v>2</v>
      </c>
      <c r="C535" s="95" t="s">
        <v>88</v>
      </c>
      <c r="D535" s="90"/>
      <c r="E535" s="91"/>
      <c r="F535" s="27" t="s">
        <v>2</v>
      </c>
      <c r="G535" s="28" t="s">
        <v>2</v>
      </c>
      <c r="H535" s="20" t="s">
        <v>2</v>
      </c>
      <c r="I535" s="96" t="s">
        <v>2</v>
      </c>
      <c r="J535" s="91"/>
      <c r="K535" s="22" t="s">
        <v>2</v>
      </c>
      <c r="L535" s="23" t="s">
        <v>2</v>
      </c>
      <c r="M535" s="96" t="s">
        <v>2</v>
      </c>
      <c r="N535" s="90"/>
      <c r="O535" s="91"/>
      <c r="P535" s="6"/>
      <c r="Q535" s="6"/>
    </row>
    <row r="536" spans="1:17">
      <c r="A536" s="12" t="s">
        <v>2</v>
      </c>
      <c r="B536" s="19" t="s">
        <v>2</v>
      </c>
      <c r="C536" s="19" t="s">
        <v>2</v>
      </c>
      <c r="D536" s="95" t="s">
        <v>556</v>
      </c>
      <c r="E536" s="91"/>
      <c r="F536" s="27">
        <v>332416</v>
      </c>
      <c r="G536" s="28" t="s">
        <v>16</v>
      </c>
      <c r="H536" s="20" t="s">
        <v>16</v>
      </c>
      <c r="I536" s="96" t="s">
        <v>95</v>
      </c>
      <c r="J536" s="91"/>
      <c r="K536" s="22" t="s">
        <v>92</v>
      </c>
      <c r="L536" s="23" t="s">
        <v>19</v>
      </c>
      <c r="M536" s="96" t="s">
        <v>16</v>
      </c>
      <c r="N536" s="90"/>
      <c r="O536" s="91"/>
      <c r="P536" s="6"/>
      <c r="Q536" s="6"/>
    </row>
    <row r="537" spans="1:17" ht="24" customHeight="1">
      <c r="A537" s="12" t="s">
        <v>2</v>
      </c>
      <c r="B537" s="19" t="s">
        <v>2</v>
      </c>
      <c r="C537" s="19" t="s">
        <v>2</v>
      </c>
      <c r="D537" s="95" t="s">
        <v>557</v>
      </c>
      <c r="E537" s="91"/>
      <c r="F537" s="27" t="s">
        <v>16</v>
      </c>
      <c r="G537" s="28" t="s">
        <v>16</v>
      </c>
      <c r="H537" s="20" t="s">
        <v>16</v>
      </c>
      <c r="I537" s="96" t="s">
        <v>87</v>
      </c>
      <c r="J537" s="91"/>
      <c r="K537" s="22" t="s">
        <v>92</v>
      </c>
      <c r="L537" s="23" t="s">
        <v>19</v>
      </c>
      <c r="M537" s="96" t="s">
        <v>16</v>
      </c>
      <c r="N537" s="90"/>
      <c r="O537" s="91"/>
      <c r="P537" s="6"/>
      <c r="Q537" s="6"/>
    </row>
    <row r="538" spans="1:17">
      <c r="A538" s="12" t="s">
        <v>2</v>
      </c>
      <c r="B538" s="19" t="s">
        <v>2</v>
      </c>
      <c r="C538" s="19" t="s">
        <v>2</v>
      </c>
      <c r="D538" s="95" t="s">
        <v>558</v>
      </c>
      <c r="E538" s="91"/>
      <c r="F538" s="27" t="s">
        <v>16</v>
      </c>
      <c r="G538" s="28" t="s">
        <v>16</v>
      </c>
      <c r="H538" s="20" t="s">
        <v>16</v>
      </c>
      <c r="I538" s="96" t="s">
        <v>16</v>
      </c>
      <c r="J538" s="91"/>
      <c r="K538" s="22" t="s">
        <v>89</v>
      </c>
      <c r="L538" s="23" t="s">
        <v>19</v>
      </c>
      <c r="M538" s="96" t="s">
        <v>97</v>
      </c>
      <c r="N538" s="90"/>
      <c r="O538" s="91"/>
      <c r="P538" s="6"/>
      <c r="Q538" s="6"/>
    </row>
    <row r="539" spans="1:17" ht="27.75" customHeight="1">
      <c r="A539" s="12" t="s">
        <v>2</v>
      </c>
      <c r="B539" s="19" t="s">
        <v>2</v>
      </c>
      <c r="C539" s="19" t="s">
        <v>2</v>
      </c>
      <c r="D539" s="95" t="s">
        <v>559</v>
      </c>
      <c r="E539" s="91"/>
      <c r="F539" s="27">
        <v>467500</v>
      </c>
      <c r="G539" s="28" t="s">
        <v>16</v>
      </c>
      <c r="H539" s="20" t="s">
        <v>16</v>
      </c>
      <c r="I539" s="96" t="s">
        <v>125</v>
      </c>
      <c r="J539" s="91"/>
      <c r="K539" s="22" t="s">
        <v>92</v>
      </c>
      <c r="L539" s="23" t="s">
        <v>19</v>
      </c>
      <c r="M539" s="96" t="s">
        <v>16</v>
      </c>
      <c r="N539" s="90"/>
      <c r="O539" s="91"/>
      <c r="P539" s="6"/>
      <c r="Q539" s="6"/>
    </row>
    <row r="540" spans="1:17" ht="41.25" customHeight="1">
      <c r="A540" s="12" t="s">
        <v>2</v>
      </c>
      <c r="B540" s="19" t="s">
        <v>2</v>
      </c>
      <c r="C540" s="19" t="s">
        <v>2</v>
      </c>
      <c r="D540" s="95" t="s">
        <v>560</v>
      </c>
      <c r="E540" s="91"/>
      <c r="F540" s="27" t="s">
        <v>16</v>
      </c>
      <c r="G540" s="28" t="s">
        <v>16</v>
      </c>
      <c r="H540" s="20" t="s">
        <v>16</v>
      </c>
      <c r="I540" s="96" t="s">
        <v>16</v>
      </c>
      <c r="J540" s="91"/>
      <c r="K540" s="22" t="s">
        <v>89</v>
      </c>
      <c r="L540" s="23" t="s">
        <v>19</v>
      </c>
      <c r="M540" s="96" t="s">
        <v>125</v>
      </c>
      <c r="N540" s="90"/>
      <c r="O540" s="91"/>
      <c r="P540" s="6"/>
      <c r="Q540" s="6"/>
    </row>
    <row r="541" spans="1:17">
      <c r="A541" s="12" t="s">
        <v>2</v>
      </c>
      <c r="B541" s="19" t="s">
        <v>2</v>
      </c>
      <c r="C541" s="19" t="s">
        <v>2</v>
      </c>
      <c r="D541" s="95" t="s">
        <v>561</v>
      </c>
      <c r="E541" s="91"/>
      <c r="F541" s="27" t="s">
        <v>16</v>
      </c>
      <c r="G541" s="28" t="s">
        <v>16</v>
      </c>
      <c r="H541" s="20" t="s">
        <v>16</v>
      </c>
      <c r="I541" s="96" t="s">
        <v>87</v>
      </c>
      <c r="J541" s="91"/>
      <c r="K541" s="22" t="s">
        <v>16</v>
      </c>
      <c r="L541" s="23" t="s">
        <v>19</v>
      </c>
      <c r="M541" s="96" t="s">
        <v>87</v>
      </c>
      <c r="N541" s="90"/>
      <c r="O541" s="91"/>
      <c r="P541" s="6"/>
      <c r="Q541" s="6"/>
    </row>
    <row r="542" spans="1:17">
      <c r="A542" s="96" t="s">
        <v>116</v>
      </c>
      <c r="B542" s="90"/>
      <c r="C542" s="90"/>
      <c r="D542" s="90"/>
      <c r="E542" s="91"/>
      <c r="F542" s="29">
        <f>SUM(F536:F541)</f>
        <v>799916</v>
      </c>
      <c r="G542" s="29">
        <v>0</v>
      </c>
      <c r="H542" s="25" t="s">
        <v>16</v>
      </c>
      <c r="I542" s="97" t="s">
        <v>562</v>
      </c>
      <c r="J542" s="91"/>
      <c r="K542" s="12" t="s">
        <v>2</v>
      </c>
      <c r="L542" s="13" t="s">
        <v>2</v>
      </c>
      <c r="M542" s="97" t="s">
        <v>563</v>
      </c>
      <c r="N542" s="90"/>
      <c r="O542" s="91"/>
      <c r="P542" s="6"/>
      <c r="Q542" s="6"/>
    </row>
    <row r="543" spans="1:17">
      <c r="A543" s="12" t="s">
        <v>2</v>
      </c>
      <c r="B543" s="95" t="s">
        <v>118</v>
      </c>
      <c r="C543" s="90"/>
      <c r="D543" s="90"/>
      <c r="E543" s="91"/>
      <c r="F543" s="9" t="s">
        <v>2</v>
      </c>
      <c r="G543" s="10" t="s">
        <v>2</v>
      </c>
      <c r="H543" s="11" t="s">
        <v>2</v>
      </c>
      <c r="I543" s="89" t="s">
        <v>2</v>
      </c>
      <c r="J543" s="91"/>
      <c r="K543" s="12" t="s">
        <v>2</v>
      </c>
      <c r="L543" s="13" t="s">
        <v>2</v>
      </c>
      <c r="M543" s="89" t="s">
        <v>2</v>
      </c>
      <c r="N543" s="90"/>
      <c r="O543" s="91"/>
      <c r="P543" s="6"/>
      <c r="Q543" s="6"/>
    </row>
    <row r="544" spans="1:17">
      <c r="A544" s="12" t="s">
        <v>2</v>
      </c>
      <c r="B544" s="19" t="s">
        <v>2</v>
      </c>
      <c r="C544" s="95" t="s">
        <v>564</v>
      </c>
      <c r="D544" s="90"/>
      <c r="E544" s="91"/>
      <c r="F544" s="27">
        <v>99500</v>
      </c>
      <c r="G544" s="28" t="s">
        <v>16</v>
      </c>
      <c r="H544" s="20" t="s">
        <v>777</v>
      </c>
      <c r="I544" s="96" t="s">
        <v>16</v>
      </c>
      <c r="J544" s="91"/>
      <c r="K544" s="22" t="s">
        <v>16</v>
      </c>
      <c r="L544" s="23" t="s">
        <v>19</v>
      </c>
      <c r="M544" s="96" t="s">
        <v>16</v>
      </c>
      <c r="N544" s="90"/>
      <c r="O544" s="91"/>
      <c r="P544" s="6"/>
      <c r="Q544" s="6"/>
    </row>
    <row r="545" spans="1:17">
      <c r="A545" s="96" t="s">
        <v>131</v>
      </c>
      <c r="B545" s="90"/>
      <c r="C545" s="90"/>
      <c r="D545" s="90"/>
      <c r="E545" s="91"/>
      <c r="F545" s="29">
        <v>99500</v>
      </c>
      <c r="G545" s="30" t="s">
        <v>16</v>
      </c>
      <c r="H545" s="25" t="s">
        <v>777</v>
      </c>
      <c r="I545" s="97" t="s">
        <v>16</v>
      </c>
      <c r="J545" s="91"/>
      <c r="K545" s="12" t="s">
        <v>2</v>
      </c>
      <c r="L545" s="13" t="s">
        <v>2</v>
      </c>
      <c r="M545" s="97" t="s">
        <v>16</v>
      </c>
      <c r="N545" s="90"/>
      <c r="O545" s="91"/>
      <c r="P545" s="6"/>
      <c r="Q545" s="6"/>
    </row>
    <row r="546" spans="1:17">
      <c r="A546" s="99" t="s">
        <v>148</v>
      </c>
      <c r="B546" s="100"/>
      <c r="C546" s="100"/>
      <c r="D546" s="100"/>
      <c r="E546" s="101"/>
      <c r="F546" s="31">
        <f>F545+F542</f>
        <v>899416</v>
      </c>
      <c r="G546" s="31">
        <f>G545+G542</f>
        <v>0</v>
      </c>
      <c r="H546" s="32" t="s">
        <v>777</v>
      </c>
      <c r="I546" s="102" t="s">
        <v>562</v>
      </c>
      <c r="J546" s="101"/>
      <c r="K546" s="33" t="s">
        <v>2</v>
      </c>
      <c r="L546" s="34" t="s">
        <v>2</v>
      </c>
      <c r="M546" s="102" t="s">
        <v>563</v>
      </c>
      <c r="N546" s="100"/>
      <c r="O546" s="101"/>
      <c r="P546" s="6"/>
      <c r="Q546" s="6"/>
    </row>
    <row r="547" spans="1:17">
      <c r="A547" s="12" t="s">
        <v>2</v>
      </c>
      <c r="B547" s="95" t="s">
        <v>207</v>
      </c>
      <c r="C547" s="90"/>
      <c r="D547" s="90"/>
      <c r="E547" s="91"/>
      <c r="F547" s="9" t="s">
        <v>2</v>
      </c>
      <c r="G547" s="10" t="s">
        <v>2</v>
      </c>
      <c r="H547" s="11" t="s">
        <v>2</v>
      </c>
      <c r="I547" s="89" t="s">
        <v>2</v>
      </c>
      <c r="J547" s="91"/>
      <c r="K547" s="12" t="s">
        <v>2</v>
      </c>
      <c r="L547" s="13" t="s">
        <v>2</v>
      </c>
      <c r="M547" s="89" t="s">
        <v>2</v>
      </c>
      <c r="N547" s="90"/>
      <c r="O547" s="91"/>
      <c r="P547" s="6"/>
      <c r="Q547" s="6"/>
    </row>
    <row r="548" spans="1:17">
      <c r="A548" s="12" t="s">
        <v>2</v>
      </c>
      <c r="B548" s="95" t="s">
        <v>208</v>
      </c>
      <c r="C548" s="90"/>
      <c r="D548" s="90"/>
      <c r="E548" s="91"/>
      <c r="F548" s="9" t="s">
        <v>2</v>
      </c>
      <c r="G548" s="10" t="s">
        <v>2</v>
      </c>
      <c r="H548" s="11" t="s">
        <v>2</v>
      </c>
      <c r="I548" s="89" t="s">
        <v>2</v>
      </c>
      <c r="J548" s="91"/>
      <c r="K548" s="12" t="s">
        <v>2</v>
      </c>
      <c r="L548" s="13" t="s">
        <v>2</v>
      </c>
      <c r="M548" s="89" t="s">
        <v>2</v>
      </c>
      <c r="N548" s="90"/>
      <c r="O548" s="91"/>
      <c r="P548" s="6"/>
      <c r="Q548" s="6"/>
    </row>
    <row r="549" spans="1:17">
      <c r="A549" s="12" t="s">
        <v>2</v>
      </c>
      <c r="B549" s="19" t="s">
        <v>2</v>
      </c>
      <c r="C549" s="95" t="s">
        <v>385</v>
      </c>
      <c r="D549" s="90"/>
      <c r="E549" s="91"/>
      <c r="F549" s="27">
        <v>60000</v>
      </c>
      <c r="G549" s="28">
        <v>50000</v>
      </c>
      <c r="H549" s="20" t="s">
        <v>16</v>
      </c>
      <c r="I549" s="96" t="s">
        <v>109</v>
      </c>
      <c r="J549" s="91"/>
      <c r="K549" s="22" t="s">
        <v>92</v>
      </c>
      <c r="L549" s="23" t="s">
        <v>19</v>
      </c>
      <c r="M549" s="96" t="s">
        <v>16</v>
      </c>
      <c r="N549" s="90"/>
      <c r="O549" s="91"/>
      <c r="P549" s="6"/>
      <c r="Q549" s="6"/>
    </row>
    <row r="550" spans="1:17">
      <c r="A550" s="96" t="s">
        <v>210</v>
      </c>
      <c r="B550" s="90"/>
      <c r="C550" s="90"/>
      <c r="D550" s="90"/>
      <c r="E550" s="91"/>
      <c r="F550" s="27">
        <v>60000</v>
      </c>
      <c r="G550" s="28">
        <v>50000</v>
      </c>
      <c r="H550" s="25" t="s">
        <v>16</v>
      </c>
      <c r="I550" s="97" t="s">
        <v>109</v>
      </c>
      <c r="J550" s="91"/>
      <c r="K550" s="12" t="s">
        <v>2</v>
      </c>
      <c r="L550" s="13" t="s">
        <v>2</v>
      </c>
      <c r="M550" s="97" t="s">
        <v>16</v>
      </c>
      <c r="N550" s="90"/>
      <c r="O550" s="91"/>
      <c r="P550" s="6"/>
      <c r="Q550" s="6"/>
    </row>
    <row r="551" spans="1:17">
      <c r="A551" s="99" t="s">
        <v>211</v>
      </c>
      <c r="B551" s="100"/>
      <c r="C551" s="100"/>
      <c r="D551" s="100"/>
      <c r="E551" s="101"/>
      <c r="F551" s="58">
        <v>60000</v>
      </c>
      <c r="G551" s="59">
        <v>50000</v>
      </c>
      <c r="H551" s="32" t="s">
        <v>16</v>
      </c>
      <c r="I551" s="102" t="s">
        <v>109</v>
      </c>
      <c r="J551" s="101"/>
      <c r="K551" s="33" t="s">
        <v>2</v>
      </c>
      <c r="L551" s="34" t="s">
        <v>2</v>
      </c>
      <c r="M551" s="102" t="s">
        <v>16</v>
      </c>
      <c r="N551" s="100"/>
      <c r="O551" s="101"/>
      <c r="P551" s="6"/>
      <c r="Q551" s="6"/>
    </row>
    <row r="552" spans="1:17">
      <c r="A552" s="106" t="s">
        <v>565</v>
      </c>
      <c r="B552" s="107"/>
      <c r="C552" s="107"/>
      <c r="D552" s="107"/>
      <c r="E552" s="108"/>
      <c r="F552" s="41">
        <f>F551+F546</f>
        <v>959416</v>
      </c>
      <c r="G552" s="41">
        <f>G551+G546</f>
        <v>50000</v>
      </c>
      <c r="H552" s="42" t="s">
        <v>777</v>
      </c>
      <c r="I552" s="114" t="s">
        <v>302</v>
      </c>
      <c r="J552" s="108"/>
      <c r="K552" s="43" t="s">
        <v>2</v>
      </c>
      <c r="L552" s="44" t="s">
        <v>2</v>
      </c>
      <c r="M552" s="114" t="s">
        <v>563</v>
      </c>
      <c r="N552" s="107"/>
      <c r="O552" s="108"/>
      <c r="P552" s="6"/>
      <c r="Q552" s="6"/>
    </row>
    <row r="553" spans="1:17">
      <c r="A553" s="92" t="s">
        <v>566</v>
      </c>
      <c r="B553" s="93"/>
      <c r="C553" s="93"/>
      <c r="D553" s="93"/>
      <c r="E553" s="94"/>
      <c r="F553" s="9" t="s">
        <v>2</v>
      </c>
      <c r="G553" s="14" t="s">
        <v>2</v>
      </c>
      <c r="H553" s="15" t="s">
        <v>2</v>
      </c>
      <c r="I553" s="92" t="s">
        <v>2</v>
      </c>
      <c r="J553" s="94"/>
      <c r="K553" s="16" t="s">
        <v>2</v>
      </c>
      <c r="L553" s="17" t="s">
        <v>2</v>
      </c>
      <c r="M553" s="89" t="s">
        <v>2</v>
      </c>
      <c r="N553" s="90"/>
      <c r="O553" s="91"/>
      <c r="P553" s="6"/>
      <c r="Q553" s="6"/>
    </row>
    <row r="554" spans="1:17">
      <c r="A554" s="12" t="s">
        <v>2</v>
      </c>
      <c r="B554" s="95" t="s">
        <v>61</v>
      </c>
      <c r="C554" s="90"/>
      <c r="D554" s="90"/>
      <c r="E554" s="91"/>
      <c r="F554" s="9" t="s">
        <v>2</v>
      </c>
      <c r="G554" s="10" t="s">
        <v>2</v>
      </c>
      <c r="H554" s="11" t="s">
        <v>2</v>
      </c>
      <c r="I554" s="89" t="s">
        <v>2</v>
      </c>
      <c r="J554" s="91"/>
      <c r="K554" s="12" t="s">
        <v>2</v>
      </c>
      <c r="L554" s="13" t="s">
        <v>2</v>
      </c>
      <c r="M554" s="89" t="s">
        <v>2</v>
      </c>
      <c r="N554" s="90"/>
      <c r="O554" s="91"/>
      <c r="P554" s="6"/>
      <c r="Q554" s="6"/>
    </row>
    <row r="555" spans="1:17">
      <c r="A555" s="12" t="s">
        <v>2</v>
      </c>
      <c r="B555" s="95" t="s">
        <v>81</v>
      </c>
      <c r="C555" s="90"/>
      <c r="D555" s="90"/>
      <c r="E555" s="91"/>
      <c r="F555" s="9" t="s">
        <v>2</v>
      </c>
      <c r="G555" s="10" t="s">
        <v>2</v>
      </c>
      <c r="H555" s="11" t="s">
        <v>2</v>
      </c>
      <c r="I555" s="89" t="s">
        <v>2</v>
      </c>
      <c r="J555" s="91"/>
      <c r="K555" s="12" t="s">
        <v>2</v>
      </c>
      <c r="L555" s="13" t="s">
        <v>2</v>
      </c>
      <c r="M555" s="89" t="s">
        <v>2</v>
      </c>
      <c r="N555" s="90"/>
      <c r="O555" s="91"/>
      <c r="P555" s="6"/>
      <c r="Q555" s="6"/>
    </row>
    <row r="556" spans="1:17">
      <c r="A556" s="12" t="s">
        <v>2</v>
      </c>
      <c r="B556" s="19" t="s">
        <v>2</v>
      </c>
      <c r="C556" s="95" t="s">
        <v>86</v>
      </c>
      <c r="D556" s="90"/>
      <c r="E556" s="91"/>
      <c r="F556" s="27">
        <v>36450</v>
      </c>
      <c r="G556" s="28">
        <v>71260</v>
      </c>
      <c r="H556" s="20" t="s">
        <v>778</v>
      </c>
      <c r="I556" s="96" t="s">
        <v>567</v>
      </c>
      <c r="J556" s="91"/>
      <c r="K556" s="22" t="s">
        <v>568</v>
      </c>
      <c r="L556" s="23" t="s">
        <v>19</v>
      </c>
      <c r="M556" s="96" t="s">
        <v>97</v>
      </c>
      <c r="N556" s="90"/>
      <c r="O556" s="91"/>
      <c r="P556" s="6"/>
      <c r="Q556" s="6"/>
    </row>
    <row r="557" spans="1:17" ht="38.25" customHeight="1">
      <c r="A557" s="12" t="s">
        <v>2</v>
      </c>
      <c r="B557" s="19" t="s">
        <v>2</v>
      </c>
      <c r="C557" s="95" t="s">
        <v>88</v>
      </c>
      <c r="D557" s="90"/>
      <c r="E557" s="91"/>
      <c r="F557" s="27" t="s">
        <v>2</v>
      </c>
      <c r="G557" s="28" t="s">
        <v>2</v>
      </c>
      <c r="H557" s="20" t="s">
        <v>2</v>
      </c>
      <c r="I557" s="96" t="s">
        <v>2</v>
      </c>
      <c r="J557" s="91"/>
      <c r="K557" s="22" t="s">
        <v>2</v>
      </c>
      <c r="L557" s="23" t="s">
        <v>2</v>
      </c>
      <c r="M557" s="96" t="s">
        <v>2</v>
      </c>
      <c r="N557" s="90"/>
      <c r="O557" s="91"/>
      <c r="P557" s="6"/>
      <c r="Q557" s="6"/>
    </row>
    <row r="558" spans="1:17">
      <c r="A558" s="12" t="s">
        <v>2</v>
      </c>
      <c r="B558" s="19" t="s">
        <v>2</v>
      </c>
      <c r="C558" s="19" t="s">
        <v>2</v>
      </c>
      <c r="D558" s="95" t="s">
        <v>569</v>
      </c>
      <c r="E558" s="91"/>
      <c r="F558" s="27">
        <v>75090</v>
      </c>
      <c r="G558" s="28">
        <v>46000</v>
      </c>
      <c r="H558" s="20" t="s">
        <v>779</v>
      </c>
      <c r="I558" s="96" t="s">
        <v>16</v>
      </c>
      <c r="J558" s="91"/>
      <c r="K558" s="22" t="s">
        <v>16</v>
      </c>
      <c r="L558" s="23" t="s">
        <v>19</v>
      </c>
      <c r="M558" s="96" t="s">
        <v>16</v>
      </c>
      <c r="N558" s="90"/>
      <c r="O558" s="91"/>
      <c r="P558" s="6"/>
      <c r="Q558" s="6"/>
    </row>
    <row r="559" spans="1:17">
      <c r="A559" s="12" t="s">
        <v>2</v>
      </c>
      <c r="B559" s="19" t="s">
        <v>2</v>
      </c>
      <c r="C559" s="19" t="s">
        <v>2</v>
      </c>
      <c r="D559" s="95" t="s">
        <v>570</v>
      </c>
      <c r="E559" s="91"/>
      <c r="F559" s="27" t="s">
        <v>16</v>
      </c>
      <c r="G559" s="28" t="s">
        <v>16</v>
      </c>
      <c r="H559" s="20" t="s">
        <v>780</v>
      </c>
      <c r="I559" s="96" t="s">
        <v>16</v>
      </c>
      <c r="J559" s="91"/>
      <c r="K559" s="22" t="s">
        <v>16</v>
      </c>
      <c r="L559" s="23" t="s">
        <v>19</v>
      </c>
      <c r="M559" s="96" t="s">
        <v>16</v>
      </c>
      <c r="N559" s="90"/>
      <c r="O559" s="91"/>
      <c r="P559" s="6"/>
      <c r="Q559" s="6"/>
    </row>
    <row r="560" spans="1:17" ht="39" customHeight="1">
      <c r="A560" s="12" t="s">
        <v>2</v>
      </c>
      <c r="B560" s="19" t="s">
        <v>2</v>
      </c>
      <c r="C560" s="19" t="s">
        <v>2</v>
      </c>
      <c r="D560" s="95" t="s">
        <v>571</v>
      </c>
      <c r="E560" s="91"/>
      <c r="F560" s="27" t="s">
        <v>16</v>
      </c>
      <c r="G560" s="28" t="s">
        <v>16</v>
      </c>
      <c r="H560" s="20" t="s">
        <v>16</v>
      </c>
      <c r="I560" s="96" t="s">
        <v>16</v>
      </c>
      <c r="J560" s="91"/>
      <c r="K560" s="22" t="s">
        <v>89</v>
      </c>
      <c r="L560" s="23" t="s">
        <v>19</v>
      </c>
      <c r="M560" s="96" t="s">
        <v>87</v>
      </c>
      <c r="N560" s="90"/>
      <c r="O560" s="91"/>
      <c r="P560" s="6"/>
      <c r="Q560" s="6"/>
    </row>
    <row r="561" spans="1:17" ht="48" customHeight="1">
      <c r="A561" s="12" t="s">
        <v>2</v>
      </c>
      <c r="B561" s="19" t="s">
        <v>2</v>
      </c>
      <c r="C561" s="19" t="s">
        <v>2</v>
      </c>
      <c r="D561" s="95" t="s">
        <v>572</v>
      </c>
      <c r="E561" s="91"/>
      <c r="F561" s="27" t="s">
        <v>16</v>
      </c>
      <c r="G561" s="28" t="s">
        <v>16</v>
      </c>
      <c r="H561" s="20" t="s">
        <v>16</v>
      </c>
      <c r="I561" s="96" t="s">
        <v>77</v>
      </c>
      <c r="J561" s="91"/>
      <c r="K561" s="22" t="s">
        <v>16</v>
      </c>
      <c r="L561" s="23" t="s">
        <v>19</v>
      </c>
      <c r="M561" s="110">
        <v>70000</v>
      </c>
      <c r="N561" s="90"/>
      <c r="O561" s="91"/>
      <c r="P561" s="6"/>
      <c r="Q561" s="6"/>
    </row>
    <row r="562" spans="1:17" ht="47.25" customHeight="1">
      <c r="A562" s="12" t="s">
        <v>2</v>
      </c>
      <c r="B562" s="19" t="s">
        <v>2</v>
      </c>
      <c r="C562" s="19" t="s">
        <v>2</v>
      </c>
      <c r="D562" s="95" t="s">
        <v>573</v>
      </c>
      <c r="E562" s="91"/>
      <c r="F562" s="27" t="s">
        <v>16</v>
      </c>
      <c r="G562" s="28" t="s">
        <v>16</v>
      </c>
      <c r="H562" s="20" t="s">
        <v>16</v>
      </c>
      <c r="I562" s="96" t="s">
        <v>67</v>
      </c>
      <c r="J562" s="91"/>
      <c r="K562" s="22" t="s">
        <v>92</v>
      </c>
      <c r="L562" s="23" t="s">
        <v>19</v>
      </c>
      <c r="M562" s="96" t="s">
        <v>16</v>
      </c>
      <c r="N562" s="90"/>
      <c r="O562" s="91"/>
      <c r="P562" s="6"/>
      <c r="Q562" s="6"/>
    </row>
    <row r="563" spans="1:17">
      <c r="A563" s="12" t="s">
        <v>2</v>
      </c>
      <c r="B563" s="19" t="s">
        <v>2</v>
      </c>
      <c r="C563" s="19" t="s">
        <v>2</v>
      </c>
      <c r="D563" s="95" t="s">
        <v>574</v>
      </c>
      <c r="E563" s="91"/>
      <c r="F563" s="27" t="s">
        <v>16</v>
      </c>
      <c r="G563" s="28" t="s">
        <v>16</v>
      </c>
      <c r="H563" s="20" t="s">
        <v>16</v>
      </c>
      <c r="I563" s="96" t="s">
        <v>67</v>
      </c>
      <c r="J563" s="91"/>
      <c r="K563" s="22" t="s">
        <v>575</v>
      </c>
      <c r="L563" s="23" t="s">
        <v>19</v>
      </c>
      <c r="M563" s="96" t="s">
        <v>87</v>
      </c>
      <c r="N563" s="90"/>
      <c r="O563" s="91"/>
      <c r="P563" s="6"/>
      <c r="Q563" s="6"/>
    </row>
    <row r="564" spans="1:17">
      <c r="A564" s="12" t="s">
        <v>2</v>
      </c>
      <c r="B564" s="19" t="s">
        <v>2</v>
      </c>
      <c r="C564" s="19" t="s">
        <v>2</v>
      </c>
      <c r="D564" s="95" t="s">
        <v>576</v>
      </c>
      <c r="E564" s="91"/>
      <c r="F564" s="27" t="s">
        <v>16</v>
      </c>
      <c r="G564" s="28" t="s">
        <v>16</v>
      </c>
      <c r="H564" s="20" t="s">
        <v>16</v>
      </c>
      <c r="I564" s="96" t="s">
        <v>69</v>
      </c>
      <c r="J564" s="91"/>
      <c r="K564" s="22" t="s">
        <v>577</v>
      </c>
      <c r="L564" s="23" t="s">
        <v>19</v>
      </c>
      <c r="M564" s="96" t="s">
        <v>109</v>
      </c>
      <c r="N564" s="90"/>
      <c r="O564" s="91"/>
      <c r="P564" s="6"/>
      <c r="Q564" s="6"/>
    </row>
    <row r="565" spans="1:17">
      <c r="A565" s="12" t="s">
        <v>2</v>
      </c>
      <c r="B565" s="19" t="s">
        <v>2</v>
      </c>
      <c r="C565" s="19" t="s">
        <v>2</v>
      </c>
      <c r="D565" s="95" t="s">
        <v>578</v>
      </c>
      <c r="E565" s="91"/>
      <c r="F565" s="27" t="s">
        <v>16</v>
      </c>
      <c r="G565" s="28" t="s">
        <v>16</v>
      </c>
      <c r="H565" s="20" t="s">
        <v>16</v>
      </c>
      <c r="I565" s="96" t="s">
        <v>90</v>
      </c>
      <c r="J565" s="91"/>
      <c r="K565" s="22" t="s">
        <v>92</v>
      </c>
      <c r="L565" s="23" t="s">
        <v>19</v>
      </c>
      <c r="M565" s="96" t="s">
        <v>16</v>
      </c>
      <c r="N565" s="90"/>
      <c r="O565" s="91"/>
      <c r="P565" s="6"/>
      <c r="Q565" s="6"/>
    </row>
    <row r="566" spans="1:17" ht="29.25" customHeight="1">
      <c r="A566" s="12" t="s">
        <v>2</v>
      </c>
      <c r="B566" s="19" t="s">
        <v>2</v>
      </c>
      <c r="C566" s="19" t="s">
        <v>2</v>
      </c>
      <c r="D566" s="95" t="s">
        <v>579</v>
      </c>
      <c r="E566" s="91"/>
      <c r="F566" s="27" t="s">
        <v>16</v>
      </c>
      <c r="G566" s="28" t="s">
        <v>16</v>
      </c>
      <c r="H566" s="20" t="s">
        <v>16</v>
      </c>
      <c r="I566" s="96" t="s">
        <v>77</v>
      </c>
      <c r="J566" s="91"/>
      <c r="K566" s="22" t="s">
        <v>16</v>
      </c>
      <c r="L566" s="23" t="s">
        <v>19</v>
      </c>
      <c r="M566" s="96" t="s">
        <v>77</v>
      </c>
      <c r="N566" s="90"/>
      <c r="O566" s="91"/>
      <c r="P566" s="6"/>
      <c r="Q566" s="6"/>
    </row>
    <row r="567" spans="1:17">
      <c r="A567" s="96" t="s">
        <v>116</v>
      </c>
      <c r="B567" s="90"/>
      <c r="C567" s="90"/>
      <c r="D567" s="90"/>
      <c r="E567" s="91"/>
      <c r="F567" s="29">
        <f>SUM(F556:F566)</f>
        <v>111540</v>
      </c>
      <c r="G567" s="29">
        <f>SUM(G556:G566)</f>
        <v>117260</v>
      </c>
      <c r="H567" s="25" t="s">
        <v>781</v>
      </c>
      <c r="I567" s="97" t="s">
        <v>580</v>
      </c>
      <c r="J567" s="91"/>
      <c r="K567" s="12" t="s">
        <v>2</v>
      </c>
      <c r="L567" s="13" t="s">
        <v>2</v>
      </c>
      <c r="M567" s="98">
        <v>550000</v>
      </c>
      <c r="N567" s="90"/>
      <c r="O567" s="91"/>
      <c r="P567" s="6"/>
      <c r="Q567" s="6"/>
    </row>
    <row r="568" spans="1:17">
      <c r="A568" s="99" t="s">
        <v>148</v>
      </c>
      <c r="B568" s="100"/>
      <c r="C568" s="100"/>
      <c r="D568" s="100"/>
      <c r="E568" s="101"/>
      <c r="F568" s="31">
        <v>111540</v>
      </c>
      <c r="G568" s="35">
        <v>117260</v>
      </c>
      <c r="H568" s="32" t="s">
        <v>781</v>
      </c>
      <c r="I568" s="102" t="s">
        <v>580</v>
      </c>
      <c r="J568" s="101"/>
      <c r="K568" s="33" t="s">
        <v>2</v>
      </c>
      <c r="L568" s="34" t="s">
        <v>2</v>
      </c>
      <c r="M568" s="117">
        <v>550000</v>
      </c>
      <c r="N568" s="100"/>
      <c r="O568" s="101"/>
      <c r="P568" s="6"/>
      <c r="Q568" s="6"/>
    </row>
    <row r="569" spans="1:17">
      <c r="A569" s="12" t="s">
        <v>2</v>
      </c>
      <c r="B569" s="95" t="s">
        <v>207</v>
      </c>
      <c r="C569" s="90"/>
      <c r="D569" s="90"/>
      <c r="E569" s="91"/>
      <c r="F569" s="9" t="s">
        <v>2</v>
      </c>
      <c r="G569" s="10" t="s">
        <v>2</v>
      </c>
      <c r="H569" s="11" t="s">
        <v>2</v>
      </c>
      <c r="I569" s="89" t="s">
        <v>2</v>
      </c>
      <c r="J569" s="91"/>
      <c r="K569" s="12" t="s">
        <v>2</v>
      </c>
      <c r="L569" s="13" t="s">
        <v>2</v>
      </c>
      <c r="M569" s="89" t="s">
        <v>2</v>
      </c>
      <c r="N569" s="90"/>
      <c r="O569" s="91"/>
      <c r="P569" s="6"/>
      <c r="Q569" s="6"/>
    </row>
    <row r="570" spans="1:17">
      <c r="A570" s="12" t="s">
        <v>2</v>
      </c>
      <c r="B570" s="95" t="s">
        <v>208</v>
      </c>
      <c r="C570" s="90"/>
      <c r="D570" s="90"/>
      <c r="E570" s="91"/>
      <c r="F570" s="9" t="s">
        <v>2</v>
      </c>
      <c r="G570" s="10" t="s">
        <v>2</v>
      </c>
      <c r="H570" s="11" t="s">
        <v>2</v>
      </c>
      <c r="I570" s="89" t="s">
        <v>2</v>
      </c>
      <c r="J570" s="91"/>
      <c r="K570" s="12" t="s">
        <v>2</v>
      </c>
      <c r="L570" s="13" t="s">
        <v>2</v>
      </c>
      <c r="M570" s="89" t="s">
        <v>2</v>
      </c>
      <c r="N570" s="90"/>
      <c r="O570" s="91"/>
      <c r="P570" s="6"/>
      <c r="Q570" s="6"/>
    </row>
    <row r="571" spans="1:17">
      <c r="A571" s="12" t="s">
        <v>2</v>
      </c>
      <c r="B571" s="19" t="s">
        <v>2</v>
      </c>
      <c r="C571" s="95" t="s">
        <v>385</v>
      </c>
      <c r="D571" s="90"/>
      <c r="E571" s="91"/>
      <c r="F571" s="27">
        <v>30000</v>
      </c>
      <c r="G571" s="28">
        <v>50000</v>
      </c>
      <c r="H571" s="20" t="s">
        <v>90</v>
      </c>
      <c r="I571" s="96" t="s">
        <v>90</v>
      </c>
      <c r="J571" s="91"/>
      <c r="K571" s="22" t="s">
        <v>16</v>
      </c>
      <c r="L571" s="23" t="s">
        <v>19</v>
      </c>
      <c r="M571" s="96" t="s">
        <v>90</v>
      </c>
      <c r="N571" s="90"/>
      <c r="O571" s="91"/>
      <c r="P571" s="6"/>
      <c r="Q571" s="6"/>
    </row>
    <row r="572" spans="1:17">
      <c r="A572" s="12" t="s">
        <v>2</v>
      </c>
      <c r="B572" s="19" t="s">
        <v>2</v>
      </c>
      <c r="C572" s="95" t="s">
        <v>418</v>
      </c>
      <c r="D572" s="90"/>
      <c r="E572" s="91"/>
      <c r="F572" s="27">
        <v>180000</v>
      </c>
      <c r="G572" s="28">
        <v>180000</v>
      </c>
      <c r="H572" s="20" t="s">
        <v>22</v>
      </c>
      <c r="I572" s="96" t="s">
        <v>87</v>
      </c>
      <c r="J572" s="91"/>
      <c r="K572" s="22" t="s">
        <v>92</v>
      </c>
      <c r="L572" s="23" t="s">
        <v>19</v>
      </c>
      <c r="M572" s="96" t="s">
        <v>16</v>
      </c>
      <c r="N572" s="90"/>
      <c r="O572" s="91"/>
      <c r="P572" s="6"/>
      <c r="Q572" s="6"/>
    </row>
    <row r="573" spans="1:17">
      <c r="A573" s="96" t="s">
        <v>210</v>
      </c>
      <c r="B573" s="90"/>
      <c r="C573" s="90"/>
      <c r="D573" s="90"/>
      <c r="E573" s="91"/>
      <c r="F573" s="29">
        <f>SUM(F571:F572)</f>
        <v>210000</v>
      </c>
      <c r="G573" s="29">
        <f>SUM(G571:G572)</f>
        <v>230000</v>
      </c>
      <c r="H573" s="25" t="s">
        <v>782</v>
      </c>
      <c r="I573" s="97" t="s">
        <v>22</v>
      </c>
      <c r="J573" s="91"/>
      <c r="K573" s="12" t="s">
        <v>2</v>
      </c>
      <c r="L573" s="13" t="s">
        <v>2</v>
      </c>
      <c r="M573" s="97" t="s">
        <v>90</v>
      </c>
      <c r="N573" s="90"/>
      <c r="O573" s="91"/>
      <c r="P573" s="6"/>
      <c r="Q573" s="6"/>
    </row>
    <row r="574" spans="1:17">
      <c r="A574" s="99" t="s">
        <v>211</v>
      </c>
      <c r="B574" s="100"/>
      <c r="C574" s="100"/>
      <c r="D574" s="100"/>
      <c r="E574" s="101"/>
      <c r="F574" s="31">
        <v>210000</v>
      </c>
      <c r="G574" s="35">
        <v>230000</v>
      </c>
      <c r="H574" s="32" t="s">
        <v>782</v>
      </c>
      <c r="I574" s="102" t="s">
        <v>22</v>
      </c>
      <c r="J574" s="101"/>
      <c r="K574" s="33" t="s">
        <v>2</v>
      </c>
      <c r="L574" s="34" t="s">
        <v>2</v>
      </c>
      <c r="M574" s="102" t="s">
        <v>90</v>
      </c>
      <c r="N574" s="100"/>
      <c r="O574" s="101"/>
      <c r="P574" s="6"/>
      <c r="Q574" s="6"/>
    </row>
    <row r="575" spans="1:17">
      <c r="A575" s="106" t="s">
        <v>581</v>
      </c>
      <c r="B575" s="107"/>
      <c r="C575" s="107"/>
      <c r="D575" s="107"/>
      <c r="E575" s="108"/>
      <c r="F575" s="41">
        <f>F574+F568</f>
        <v>321540</v>
      </c>
      <c r="G575" s="41">
        <f>G574+G568</f>
        <v>347260</v>
      </c>
      <c r="H575" s="42" t="s">
        <v>783</v>
      </c>
      <c r="I575" s="114" t="s">
        <v>582</v>
      </c>
      <c r="J575" s="108"/>
      <c r="K575" s="43" t="s">
        <v>2</v>
      </c>
      <c r="L575" s="44" t="s">
        <v>2</v>
      </c>
      <c r="M575" s="115">
        <v>570000</v>
      </c>
      <c r="N575" s="107"/>
      <c r="O575" s="108"/>
      <c r="P575" s="6"/>
      <c r="Q575" s="6"/>
    </row>
    <row r="576" spans="1:17">
      <c r="A576" s="111" t="s">
        <v>583</v>
      </c>
      <c r="B576" s="113"/>
      <c r="C576" s="113"/>
      <c r="D576" s="113"/>
      <c r="E576" s="112"/>
      <c r="F576" s="61">
        <f>F575+F552</f>
        <v>1280956</v>
      </c>
      <c r="G576" s="61">
        <f>G575+G552</f>
        <v>397260</v>
      </c>
      <c r="H576" s="62" t="s">
        <v>784</v>
      </c>
      <c r="I576" s="111" t="s">
        <v>584</v>
      </c>
      <c r="J576" s="112"/>
      <c r="K576" s="63" t="s">
        <v>2</v>
      </c>
      <c r="L576" s="64" t="s">
        <v>2</v>
      </c>
      <c r="M576" s="116">
        <v>1020000</v>
      </c>
      <c r="N576" s="113"/>
      <c r="O576" s="112"/>
      <c r="P576" s="6"/>
      <c r="Q576" s="6"/>
    </row>
    <row r="577" spans="1:17">
      <c r="A577" s="89" t="s">
        <v>585</v>
      </c>
      <c r="B577" s="90"/>
      <c r="C577" s="90"/>
      <c r="D577" s="90"/>
      <c r="E577" s="91"/>
      <c r="F577" s="9" t="s">
        <v>2</v>
      </c>
      <c r="G577" s="10" t="s">
        <v>2</v>
      </c>
      <c r="H577" s="11" t="s">
        <v>2</v>
      </c>
      <c r="I577" s="89" t="s">
        <v>2</v>
      </c>
      <c r="J577" s="91"/>
      <c r="K577" s="12" t="s">
        <v>2</v>
      </c>
      <c r="L577" s="13" t="s">
        <v>2</v>
      </c>
      <c r="M577" s="89" t="s">
        <v>2</v>
      </c>
      <c r="N577" s="90"/>
      <c r="O577" s="91"/>
      <c r="P577" s="6"/>
      <c r="Q577" s="6"/>
    </row>
    <row r="578" spans="1:17">
      <c r="A578" s="92" t="s">
        <v>586</v>
      </c>
      <c r="B578" s="93"/>
      <c r="C578" s="93"/>
      <c r="D578" s="93"/>
      <c r="E578" s="94"/>
      <c r="F578" s="9" t="s">
        <v>2</v>
      </c>
      <c r="G578" s="14" t="s">
        <v>2</v>
      </c>
      <c r="H578" s="15" t="s">
        <v>2</v>
      </c>
      <c r="I578" s="92" t="s">
        <v>2</v>
      </c>
      <c r="J578" s="94"/>
      <c r="K578" s="16" t="s">
        <v>2</v>
      </c>
      <c r="L578" s="17" t="s">
        <v>2</v>
      </c>
      <c r="M578" s="89" t="s">
        <v>2</v>
      </c>
      <c r="N578" s="90"/>
      <c r="O578" s="91"/>
      <c r="P578" s="6"/>
      <c r="Q578" s="6"/>
    </row>
    <row r="579" spans="1:17">
      <c r="A579" s="12" t="s">
        <v>2</v>
      </c>
      <c r="B579" s="95" t="s">
        <v>61</v>
      </c>
      <c r="C579" s="90"/>
      <c r="D579" s="90"/>
      <c r="E579" s="91"/>
      <c r="F579" s="9" t="s">
        <v>2</v>
      </c>
      <c r="G579" s="10" t="s">
        <v>2</v>
      </c>
      <c r="H579" s="11" t="s">
        <v>2</v>
      </c>
      <c r="I579" s="89" t="s">
        <v>2</v>
      </c>
      <c r="J579" s="91"/>
      <c r="K579" s="12" t="s">
        <v>2</v>
      </c>
      <c r="L579" s="13" t="s">
        <v>2</v>
      </c>
      <c r="M579" s="89" t="s">
        <v>2</v>
      </c>
      <c r="N579" s="90"/>
      <c r="O579" s="91"/>
      <c r="P579" s="6"/>
      <c r="Q579" s="6"/>
    </row>
    <row r="580" spans="1:17">
      <c r="A580" s="12" t="s">
        <v>2</v>
      </c>
      <c r="B580" s="95" t="s">
        <v>81</v>
      </c>
      <c r="C580" s="90"/>
      <c r="D580" s="90"/>
      <c r="E580" s="91"/>
      <c r="F580" s="9" t="s">
        <v>2</v>
      </c>
      <c r="G580" s="10" t="s">
        <v>2</v>
      </c>
      <c r="H580" s="11" t="s">
        <v>2</v>
      </c>
      <c r="I580" s="89" t="s">
        <v>2</v>
      </c>
      <c r="J580" s="91"/>
      <c r="K580" s="12" t="s">
        <v>2</v>
      </c>
      <c r="L580" s="13" t="s">
        <v>2</v>
      </c>
      <c r="M580" s="89" t="s">
        <v>2</v>
      </c>
      <c r="N580" s="90"/>
      <c r="O580" s="91"/>
      <c r="P580" s="6"/>
      <c r="Q580" s="6"/>
    </row>
    <row r="581" spans="1:17">
      <c r="A581" s="12" t="s">
        <v>2</v>
      </c>
      <c r="B581" s="19" t="s">
        <v>2</v>
      </c>
      <c r="C581" s="95" t="s">
        <v>88</v>
      </c>
      <c r="D581" s="90"/>
      <c r="E581" s="91"/>
      <c r="F581" s="27" t="s">
        <v>2</v>
      </c>
      <c r="G581" s="28" t="s">
        <v>2</v>
      </c>
      <c r="H581" s="20" t="s">
        <v>2</v>
      </c>
      <c r="I581" s="96" t="s">
        <v>2</v>
      </c>
      <c r="J581" s="91"/>
      <c r="K581" s="22" t="s">
        <v>2</v>
      </c>
      <c r="L581" s="23" t="s">
        <v>2</v>
      </c>
      <c r="M581" s="96" t="s">
        <v>2</v>
      </c>
      <c r="N581" s="90"/>
      <c r="O581" s="91"/>
      <c r="P581" s="6"/>
      <c r="Q581" s="6"/>
    </row>
    <row r="582" spans="1:17">
      <c r="A582" s="12" t="s">
        <v>2</v>
      </c>
      <c r="B582" s="19" t="s">
        <v>2</v>
      </c>
      <c r="C582" s="19" t="s">
        <v>2</v>
      </c>
      <c r="D582" s="95" t="s">
        <v>587</v>
      </c>
      <c r="E582" s="91"/>
      <c r="F582" s="27" t="s">
        <v>16</v>
      </c>
      <c r="G582" s="28" t="s">
        <v>16</v>
      </c>
      <c r="H582" s="20" t="s">
        <v>16</v>
      </c>
      <c r="I582" s="96" t="s">
        <v>109</v>
      </c>
      <c r="J582" s="91"/>
      <c r="K582" s="22" t="s">
        <v>92</v>
      </c>
      <c r="L582" s="23" t="s">
        <v>19</v>
      </c>
      <c r="M582" s="96" t="s">
        <v>16</v>
      </c>
      <c r="N582" s="90"/>
      <c r="O582" s="91"/>
      <c r="P582" s="6"/>
      <c r="Q582" s="6"/>
    </row>
    <row r="583" spans="1:17">
      <c r="A583" s="12" t="s">
        <v>2</v>
      </c>
      <c r="B583" s="19" t="s">
        <v>2</v>
      </c>
      <c r="C583" s="19" t="s">
        <v>2</v>
      </c>
      <c r="D583" s="95" t="s">
        <v>588</v>
      </c>
      <c r="E583" s="91"/>
      <c r="F583" s="27" t="s">
        <v>16</v>
      </c>
      <c r="G583" s="28" t="s">
        <v>16</v>
      </c>
      <c r="H583" s="20" t="s">
        <v>16</v>
      </c>
      <c r="I583" s="96" t="s">
        <v>16</v>
      </c>
      <c r="J583" s="91"/>
      <c r="K583" s="22" t="s">
        <v>89</v>
      </c>
      <c r="L583" s="23" t="s">
        <v>19</v>
      </c>
      <c r="M583" s="96" t="s">
        <v>109</v>
      </c>
      <c r="N583" s="90"/>
      <c r="O583" s="91"/>
      <c r="P583" s="6"/>
      <c r="Q583" s="6"/>
    </row>
    <row r="584" spans="1:17" ht="66" customHeight="1">
      <c r="A584" s="12" t="s">
        <v>2</v>
      </c>
      <c r="B584" s="19" t="s">
        <v>2</v>
      </c>
      <c r="C584" s="19" t="s">
        <v>2</v>
      </c>
      <c r="D584" s="95" t="s">
        <v>589</v>
      </c>
      <c r="E584" s="91"/>
      <c r="F584" s="27" t="s">
        <v>16</v>
      </c>
      <c r="G584" s="28" t="s">
        <v>16</v>
      </c>
      <c r="H584" s="20" t="s">
        <v>16</v>
      </c>
      <c r="I584" s="96" t="s">
        <v>109</v>
      </c>
      <c r="J584" s="91"/>
      <c r="K584" s="22" t="s">
        <v>92</v>
      </c>
      <c r="L584" s="23" t="s">
        <v>19</v>
      </c>
      <c r="M584" s="96" t="s">
        <v>16</v>
      </c>
      <c r="N584" s="90"/>
      <c r="O584" s="91"/>
      <c r="P584" s="6"/>
      <c r="Q584" s="6"/>
    </row>
    <row r="585" spans="1:17" ht="60.75" customHeight="1">
      <c r="A585" s="12" t="s">
        <v>2</v>
      </c>
      <c r="B585" s="19" t="s">
        <v>2</v>
      </c>
      <c r="C585" s="19" t="s">
        <v>2</v>
      </c>
      <c r="D585" s="95" t="s">
        <v>794</v>
      </c>
      <c r="E585" s="91"/>
      <c r="F585" s="27" t="s">
        <v>16</v>
      </c>
      <c r="G585" s="28" t="s">
        <v>16</v>
      </c>
      <c r="H585" s="20" t="s">
        <v>16</v>
      </c>
      <c r="I585" s="96" t="s">
        <v>16</v>
      </c>
      <c r="J585" s="91"/>
      <c r="K585" s="22" t="s">
        <v>89</v>
      </c>
      <c r="L585" s="23" t="s">
        <v>19</v>
      </c>
      <c r="M585" s="96" t="s">
        <v>109</v>
      </c>
      <c r="N585" s="90"/>
      <c r="O585" s="91"/>
      <c r="P585" s="6"/>
      <c r="Q585" s="6"/>
    </row>
    <row r="586" spans="1:17" ht="46.5" customHeight="1">
      <c r="A586" s="12" t="s">
        <v>2</v>
      </c>
      <c r="B586" s="19" t="s">
        <v>2</v>
      </c>
      <c r="C586" s="19" t="s">
        <v>2</v>
      </c>
      <c r="D586" s="95" t="s">
        <v>590</v>
      </c>
      <c r="E586" s="91"/>
      <c r="F586" s="27" t="s">
        <v>16</v>
      </c>
      <c r="G586" s="28" t="s">
        <v>16</v>
      </c>
      <c r="H586" s="20" t="s">
        <v>16</v>
      </c>
      <c r="I586" s="96" t="s">
        <v>90</v>
      </c>
      <c r="J586" s="91"/>
      <c r="K586" s="22" t="s">
        <v>16</v>
      </c>
      <c r="L586" s="23" t="s">
        <v>19</v>
      </c>
      <c r="M586" s="96" t="s">
        <v>90</v>
      </c>
      <c r="N586" s="90"/>
      <c r="O586" s="91"/>
      <c r="P586" s="6"/>
      <c r="Q586" s="6"/>
    </row>
    <row r="587" spans="1:17">
      <c r="A587" s="96" t="s">
        <v>116</v>
      </c>
      <c r="B587" s="90"/>
      <c r="C587" s="90"/>
      <c r="D587" s="90"/>
      <c r="E587" s="91"/>
      <c r="F587" s="29"/>
      <c r="G587" s="30"/>
      <c r="H587" s="25" t="s">
        <v>16</v>
      </c>
      <c r="I587" s="97" t="s">
        <v>141</v>
      </c>
      <c r="J587" s="91"/>
      <c r="K587" s="12" t="s">
        <v>2</v>
      </c>
      <c r="L587" s="13" t="s">
        <v>2</v>
      </c>
      <c r="M587" s="97" t="s">
        <v>141</v>
      </c>
      <c r="N587" s="90"/>
      <c r="O587" s="91"/>
      <c r="P587" s="6"/>
      <c r="Q587" s="6"/>
    </row>
    <row r="588" spans="1:17">
      <c r="A588" s="12" t="s">
        <v>2</v>
      </c>
      <c r="B588" s="95" t="s">
        <v>118</v>
      </c>
      <c r="C588" s="90"/>
      <c r="D588" s="90"/>
      <c r="E588" s="91"/>
      <c r="F588" s="9" t="s">
        <v>2</v>
      </c>
      <c r="G588" s="10" t="s">
        <v>2</v>
      </c>
      <c r="H588" s="11" t="s">
        <v>2</v>
      </c>
      <c r="I588" s="89" t="s">
        <v>2</v>
      </c>
      <c r="J588" s="91"/>
      <c r="K588" s="12" t="s">
        <v>2</v>
      </c>
      <c r="L588" s="13" t="s">
        <v>2</v>
      </c>
      <c r="M588" s="89" t="s">
        <v>2</v>
      </c>
      <c r="N588" s="90"/>
      <c r="O588" s="91"/>
      <c r="P588" s="6"/>
      <c r="Q588" s="6"/>
    </row>
    <row r="589" spans="1:17">
      <c r="A589" s="12" t="s">
        <v>2</v>
      </c>
      <c r="B589" s="19" t="s">
        <v>2</v>
      </c>
      <c r="C589" s="95" t="s">
        <v>591</v>
      </c>
      <c r="D589" s="90"/>
      <c r="E589" s="91"/>
      <c r="F589" s="27">
        <v>9960</v>
      </c>
      <c r="G589" s="28">
        <v>3490</v>
      </c>
      <c r="H589" s="20" t="s">
        <v>785</v>
      </c>
      <c r="I589" s="96" t="s">
        <v>90</v>
      </c>
      <c r="J589" s="91"/>
      <c r="K589" s="22" t="s">
        <v>16</v>
      </c>
      <c r="L589" s="23" t="s">
        <v>19</v>
      </c>
      <c r="M589" s="96" t="s">
        <v>90</v>
      </c>
      <c r="N589" s="90"/>
      <c r="O589" s="91"/>
      <c r="P589" s="6"/>
      <c r="Q589" s="6"/>
    </row>
    <row r="590" spans="1:17">
      <c r="A590" s="96" t="s">
        <v>131</v>
      </c>
      <c r="B590" s="90"/>
      <c r="C590" s="90"/>
      <c r="D590" s="90"/>
      <c r="E590" s="91"/>
      <c r="F590" s="27">
        <v>9960</v>
      </c>
      <c r="G590" s="28">
        <v>3490</v>
      </c>
      <c r="H590" s="25" t="s">
        <v>785</v>
      </c>
      <c r="I590" s="97" t="s">
        <v>90</v>
      </c>
      <c r="J590" s="91"/>
      <c r="K590" s="12" t="s">
        <v>2</v>
      </c>
      <c r="L590" s="13" t="s">
        <v>2</v>
      </c>
      <c r="M590" s="97" t="s">
        <v>90</v>
      </c>
      <c r="N590" s="90"/>
      <c r="O590" s="91"/>
      <c r="P590" s="6"/>
      <c r="Q590" s="6"/>
    </row>
    <row r="591" spans="1:17">
      <c r="A591" s="99" t="s">
        <v>148</v>
      </c>
      <c r="B591" s="100"/>
      <c r="C591" s="100"/>
      <c r="D591" s="100"/>
      <c r="E591" s="101"/>
      <c r="F591" s="58">
        <v>9960</v>
      </c>
      <c r="G591" s="59">
        <v>3490</v>
      </c>
      <c r="H591" s="32" t="s">
        <v>785</v>
      </c>
      <c r="I591" s="102" t="s">
        <v>87</v>
      </c>
      <c r="J591" s="101"/>
      <c r="K591" s="33" t="s">
        <v>2</v>
      </c>
      <c r="L591" s="34" t="s">
        <v>2</v>
      </c>
      <c r="M591" s="102" t="s">
        <v>87</v>
      </c>
      <c r="N591" s="100"/>
      <c r="O591" s="101"/>
      <c r="P591" s="6"/>
      <c r="Q591" s="6"/>
    </row>
    <row r="592" spans="1:17">
      <c r="A592" s="106" t="s">
        <v>592</v>
      </c>
      <c r="B592" s="107"/>
      <c r="C592" s="107"/>
      <c r="D592" s="107"/>
      <c r="E592" s="108"/>
      <c r="F592" s="68">
        <v>9960</v>
      </c>
      <c r="G592" s="69">
        <v>3490</v>
      </c>
      <c r="H592" s="42" t="s">
        <v>785</v>
      </c>
      <c r="I592" s="114" t="s">
        <v>87</v>
      </c>
      <c r="J592" s="108"/>
      <c r="K592" s="43" t="s">
        <v>2</v>
      </c>
      <c r="L592" s="44" t="s">
        <v>2</v>
      </c>
      <c r="M592" s="114" t="s">
        <v>87</v>
      </c>
      <c r="N592" s="107"/>
      <c r="O592" s="108"/>
      <c r="P592" s="6"/>
      <c r="Q592" s="6"/>
    </row>
    <row r="593" spans="1:17">
      <c r="A593" s="111" t="s">
        <v>593</v>
      </c>
      <c r="B593" s="113"/>
      <c r="C593" s="113"/>
      <c r="D593" s="113"/>
      <c r="E593" s="112"/>
      <c r="F593" s="61">
        <v>9960</v>
      </c>
      <c r="G593" s="65">
        <v>3490</v>
      </c>
      <c r="H593" s="62" t="s">
        <v>785</v>
      </c>
      <c r="I593" s="111" t="s">
        <v>87</v>
      </c>
      <c r="J593" s="112"/>
      <c r="K593" s="63" t="s">
        <v>2</v>
      </c>
      <c r="L593" s="64" t="s">
        <v>2</v>
      </c>
      <c r="M593" s="111" t="s">
        <v>87</v>
      </c>
      <c r="N593" s="113"/>
      <c r="O593" s="112"/>
      <c r="P593" s="6"/>
      <c r="Q593" s="6"/>
    </row>
    <row r="594" spans="1:17">
      <c r="A594" s="89" t="s">
        <v>594</v>
      </c>
      <c r="B594" s="90"/>
      <c r="C594" s="90"/>
      <c r="D594" s="90"/>
      <c r="E594" s="91"/>
      <c r="F594" s="9" t="s">
        <v>2</v>
      </c>
      <c r="G594" s="10" t="s">
        <v>2</v>
      </c>
      <c r="H594" s="11" t="s">
        <v>2</v>
      </c>
      <c r="I594" s="89" t="s">
        <v>2</v>
      </c>
      <c r="J594" s="91"/>
      <c r="K594" s="12" t="s">
        <v>2</v>
      </c>
      <c r="L594" s="13" t="s">
        <v>2</v>
      </c>
      <c r="M594" s="89" t="s">
        <v>2</v>
      </c>
      <c r="N594" s="90"/>
      <c r="O594" s="91"/>
      <c r="P594" s="6"/>
      <c r="Q594" s="6"/>
    </row>
    <row r="595" spans="1:17">
      <c r="A595" s="92" t="s">
        <v>595</v>
      </c>
      <c r="B595" s="93"/>
      <c r="C595" s="93"/>
      <c r="D595" s="93"/>
      <c r="E595" s="94"/>
      <c r="F595" s="9" t="s">
        <v>2</v>
      </c>
      <c r="G595" s="14" t="s">
        <v>2</v>
      </c>
      <c r="H595" s="15" t="s">
        <v>2</v>
      </c>
      <c r="I595" s="92" t="s">
        <v>2</v>
      </c>
      <c r="J595" s="94"/>
      <c r="K595" s="16" t="s">
        <v>2</v>
      </c>
      <c r="L595" s="17" t="s">
        <v>2</v>
      </c>
      <c r="M595" s="89" t="s">
        <v>2</v>
      </c>
      <c r="N595" s="90"/>
      <c r="O595" s="91"/>
      <c r="P595" s="6"/>
      <c r="Q595" s="6"/>
    </row>
    <row r="596" spans="1:17">
      <c r="A596" s="12" t="s">
        <v>2</v>
      </c>
      <c r="B596" s="95" t="s">
        <v>595</v>
      </c>
      <c r="C596" s="90"/>
      <c r="D596" s="90"/>
      <c r="E596" s="91"/>
      <c r="F596" s="9" t="s">
        <v>2</v>
      </c>
      <c r="G596" s="10" t="s">
        <v>2</v>
      </c>
      <c r="H596" s="11" t="s">
        <v>2</v>
      </c>
      <c r="I596" s="89" t="s">
        <v>2</v>
      </c>
      <c r="J596" s="91"/>
      <c r="K596" s="12" t="s">
        <v>2</v>
      </c>
      <c r="L596" s="13" t="s">
        <v>2</v>
      </c>
      <c r="M596" s="89" t="s">
        <v>2</v>
      </c>
      <c r="N596" s="90"/>
      <c r="O596" s="91"/>
      <c r="P596" s="6"/>
      <c r="Q596" s="6"/>
    </row>
    <row r="597" spans="1:17">
      <c r="A597" s="12" t="s">
        <v>2</v>
      </c>
      <c r="B597" s="95" t="s">
        <v>595</v>
      </c>
      <c r="C597" s="90"/>
      <c r="D597" s="90"/>
      <c r="E597" s="91"/>
      <c r="F597" s="9" t="s">
        <v>2</v>
      </c>
      <c r="G597" s="10" t="s">
        <v>2</v>
      </c>
      <c r="H597" s="11" t="s">
        <v>2</v>
      </c>
      <c r="I597" s="89" t="s">
        <v>2</v>
      </c>
      <c r="J597" s="91"/>
      <c r="K597" s="12" t="s">
        <v>2</v>
      </c>
      <c r="L597" s="13" t="s">
        <v>2</v>
      </c>
      <c r="M597" s="89" t="s">
        <v>2</v>
      </c>
      <c r="N597" s="90"/>
      <c r="O597" s="91"/>
      <c r="P597" s="6"/>
      <c r="Q597" s="6"/>
    </row>
    <row r="598" spans="1:17">
      <c r="A598" s="12" t="s">
        <v>2</v>
      </c>
      <c r="B598" s="19" t="s">
        <v>2</v>
      </c>
      <c r="C598" s="95" t="s">
        <v>596</v>
      </c>
      <c r="D598" s="90"/>
      <c r="E598" s="91"/>
      <c r="F598" s="27">
        <v>40476</v>
      </c>
      <c r="G598" s="28">
        <v>39202</v>
      </c>
      <c r="H598" s="20" t="s">
        <v>786</v>
      </c>
      <c r="I598" s="96" t="s">
        <v>597</v>
      </c>
      <c r="J598" s="91"/>
      <c r="K598" s="22" t="s">
        <v>598</v>
      </c>
      <c r="L598" s="23" t="s">
        <v>19</v>
      </c>
      <c r="M598" s="96" t="s">
        <v>567</v>
      </c>
      <c r="N598" s="90"/>
      <c r="O598" s="91"/>
      <c r="P598" s="6"/>
      <c r="Q598" s="6"/>
    </row>
    <row r="599" spans="1:17">
      <c r="A599" s="12" t="s">
        <v>2</v>
      </c>
      <c r="B599" s="19" t="s">
        <v>2</v>
      </c>
      <c r="C599" s="95" t="s">
        <v>599</v>
      </c>
      <c r="D599" s="90"/>
      <c r="E599" s="91"/>
      <c r="F599" s="27" t="s">
        <v>16</v>
      </c>
      <c r="G599" s="28" t="s">
        <v>16</v>
      </c>
      <c r="H599" s="20" t="s">
        <v>16</v>
      </c>
      <c r="I599" s="96" t="s">
        <v>600</v>
      </c>
      <c r="J599" s="91"/>
      <c r="K599" s="22" t="s">
        <v>601</v>
      </c>
      <c r="L599" s="23" t="s">
        <v>19</v>
      </c>
      <c r="M599" s="96" t="s">
        <v>602</v>
      </c>
      <c r="N599" s="90"/>
      <c r="O599" s="91"/>
      <c r="P599" s="6"/>
      <c r="Q599" s="6"/>
    </row>
    <row r="600" spans="1:17">
      <c r="A600" s="12" t="s">
        <v>2</v>
      </c>
      <c r="B600" s="19" t="s">
        <v>2</v>
      </c>
      <c r="C600" s="95" t="s">
        <v>603</v>
      </c>
      <c r="D600" s="90"/>
      <c r="E600" s="91"/>
      <c r="F600" s="27" t="s">
        <v>16</v>
      </c>
      <c r="G600" s="28" t="s">
        <v>16</v>
      </c>
      <c r="H600" s="20" t="s">
        <v>16</v>
      </c>
      <c r="I600" s="96" t="s">
        <v>604</v>
      </c>
      <c r="J600" s="91"/>
      <c r="K600" s="22" t="s">
        <v>100</v>
      </c>
      <c r="L600" s="23" t="s">
        <v>19</v>
      </c>
      <c r="M600" s="96" t="s">
        <v>605</v>
      </c>
      <c r="N600" s="90"/>
      <c r="O600" s="91"/>
      <c r="P600" s="6"/>
      <c r="Q600" s="6"/>
    </row>
    <row r="601" spans="1:17">
      <c r="A601" s="12" t="s">
        <v>2</v>
      </c>
      <c r="B601" s="19" t="s">
        <v>2</v>
      </c>
      <c r="C601" s="95" t="s">
        <v>606</v>
      </c>
      <c r="D601" s="90"/>
      <c r="E601" s="91"/>
      <c r="F601" s="27" t="s">
        <v>16</v>
      </c>
      <c r="G601" s="28" t="s">
        <v>16</v>
      </c>
      <c r="H601" s="20" t="s">
        <v>226</v>
      </c>
      <c r="I601" s="96" t="s">
        <v>109</v>
      </c>
      <c r="J601" s="91"/>
      <c r="K601" s="22" t="s">
        <v>607</v>
      </c>
      <c r="L601" s="23" t="s">
        <v>19</v>
      </c>
      <c r="M601" s="96" t="s">
        <v>227</v>
      </c>
      <c r="N601" s="90"/>
      <c r="O601" s="91"/>
      <c r="P601" s="6"/>
      <c r="Q601" s="6"/>
    </row>
    <row r="602" spans="1:17">
      <c r="A602" s="12" t="s">
        <v>2</v>
      </c>
      <c r="B602" s="19" t="s">
        <v>2</v>
      </c>
      <c r="C602" s="95" t="s">
        <v>608</v>
      </c>
      <c r="D602" s="90"/>
      <c r="E602" s="91"/>
      <c r="F602" s="27" t="s">
        <v>16</v>
      </c>
      <c r="G602" s="28" t="s">
        <v>16</v>
      </c>
      <c r="H602" s="20" t="s">
        <v>16</v>
      </c>
      <c r="I602" s="96" t="s">
        <v>609</v>
      </c>
      <c r="J602" s="91"/>
      <c r="K602" s="22" t="s">
        <v>610</v>
      </c>
      <c r="L602" s="23" t="s">
        <v>19</v>
      </c>
      <c r="M602" s="110">
        <v>3155746</v>
      </c>
      <c r="N602" s="90"/>
      <c r="O602" s="91"/>
      <c r="P602" s="6"/>
      <c r="Q602" s="6"/>
    </row>
    <row r="603" spans="1:17">
      <c r="A603" s="12" t="s">
        <v>2</v>
      </c>
      <c r="B603" s="19" t="s">
        <v>2</v>
      </c>
      <c r="C603" s="95" t="s">
        <v>611</v>
      </c>
      <c r="D603" s="90"/>
      <c r="E603" s="91"/>
      <c r="F603" s="27">
        <v>8400</v>
      </c>
      <c r="G603" s="28">
        <v>220000</v>
      </c>
      <c r="H603" s="20" t="s">
        <v>299</v>
      </c>
      <c r="I603" s="96" t="s">
        <v>99</v>
      </c>
      <c r="J603" s="91"/>
      <c r="K603" s="22" t="s">
        <v>612</v>
      </c>
      <c r="L603" s="23" t="s">
        <v>19</v>
      </c>
      <c r="M603" s="96" t="s">
        <v>580</v>
      </c>
      <c r="N603" s="90"/>
      <c r="O603" s="91"/>
      <c r="P603" s="6"/>
      <c r="Q603" s="6"/>
    </row>
    <row r="604" spans="1:17">
      <c r="A604" s="12" t="s">
        <v>2</v>
      </c>
      <c r="B604" s="19" t="s">
        <v>2</v>
      </c>
      <c r="C604" s="95" t="s">
        <v>613</v>
      </c>
      <c r="D604" s="90"/>
      <c r="E604" s="91"/>
      <c r="F604" s="27" t="s">
        <v>16</v>
      </c>
      <c r="G604" s="28" t="s">
        <v>16</v>
      </c>
      <c r="H604" s="20" t="s">
        <v>16</v>
      </c>
      <c r="I604" s="96" t="s">
        <v>109</v>
      </c>
      <c r="J604" s="91"/>
      <c r="K604" s="22" t="s">
        <v>16</v>
      </c>
      <c r="L604" s="23" t="s">
        <v>19</v>
      </c>
      <c r="M604" s="96" t="s">
        <v>109</v>
      </c>
      <c r="N604" s="90"/>
      <c r="O604" s="91"/>
      <c r="P604" s="6"/>
      <c r="Q604" s="6"/>
    </row>
    <row r="605" spans="1:17">
      <c r="A605" s="12" t="s">
        <v>2</v>
      </c>
      <c r="B605" s="19" t="s">
        <v>2</v>
      </c>
      <c r="C605" s="95" t="s">
        <v>614</v>
      </c>
      <c r="D605" s="90"/>
      <c r="E605" s="91"/>
      <c r="F605" s="27">
        <v>354000</v>
      </c>
      <c r="G605" s="28">
        <v>400000</v>
      </c>
      <c r="H605" s="20" t="s">
        <v>787</v>
      </c>
      <c r="I605" s="96" t="s">
        <v>137</v>
      </c>
      <c r="J605" s="91"/>
      <c r="K605" s="22" t="s">
        <v>615</v>
      </c>
      <c r="L605" s="23" t="s">
        <v>19</v>
      </c>
      <c r="M605" s="96" t="s">
        <v>616</v>
      </c>
      <c r="N605" s="90"/>
      <c r="O605" s="91"/>
      <c r="P605" s="6"/>
      <c r="Q605" s="6"/>
    </row>
    <row r="606" spans="1:17">
      <c r="A606" s="96" t="s">
        <v>617</v>
      </c>
      <c r="B606" s="90"/>
      <c r="C606" s="90"/>
      <c r="D606" s="90"/>
      <c r="E606" s="91"/>
      <c r="F606" s="27">
        <f>SUM(F598:F605)</f>
        <v>402876</v>
      </c>
      <c r="G606" s="27">
        <f>SUM(G598:G605)</f>
        <v>659202</v>
      </c>
      <c r="H606" s="25" t="s">
        <v>788</v>
      </c>
      <c r="I606" s="97" t="s">
        <v>618</v>
      </c>
      <c r="J606" s="91"/>
      <c r="K606" s="12" t="s">
        <v>2</v>
      </c>
      <c r="L606" s="13" t="s">
        <v>2</v>
      </c>
      <c r="M606" s="98">
        <v>15040146</v>
      </c>
      <c r="N606" s="90"/>
      <c r="O606" s="91"/>
      <c r="P606" s="6"/>
      <c r="Q606" s="6"/>
    </row>
    <row r="607" spans="1:17">
      <c r="A607" s="96" t="s">
        <v>617</v>
      </c>
      <c r="B607" s="90"/>
      <c r="C607" s="90"/>
      <c r="D607" s="90"/>
      <c r="E607" s="91"/>
      <c r="F607" s="27">
        <v>402876</v>
      </c>
      <c r="G607" s="28">
        <v>659202</v>
      </c>
      <c r="H607" s="25" t="s">
        <v>788</v>
      </c>
      <c r="I607" s="97" t="s">
        <v>618</v>
      </c>
      <c r="J607" s="91"/>
      <c r="K607" s="12" t="s">
        <v>2</v>
      </c>
      <c r="L607" s="13" t="s">
        <v>2</v>
      </c>
      <c r="M607" s="98">
        <v>15040146</v>
      </c>
      <c r="N607" s="90"/>
      <c r="O607" s="91"/>
      <c r="P607" s="6"/>
      <c r="Q607" s="6"/>
    </row>
    <row r="608" spans="1:17" ht="21" customHeight="1">
      <c r="A608" s="99" t="s">
        <v>617</v>
      </c>
      <c r="B608" s="100"/>
      <c r="C608" s="100"/>
      <c r="D608" s="100"/>
      <c r="E608" s="101"/>
      <c r="F608" s="58">
        <v>402876</v>
      </c>
      <c r="G608" s="59">
        <v>659202</v>
      </c>
      <c r="H608" s="32" t="s">
        <v>788</v>
      </c>
      <c r="I608" s="102" t="s">
        <v>618</v>
      </c>
      <c r="J608" s="101"/>
      <c r="K608" s="33" t="s">
        <v>2</v>
      </c>
      <c r="L608" s="34" t="s">
        <v>2</v>
      </c>
      <c r="M608" s="103">
        <v>15040146</v>
      </c>
      <c r="N608" s="104"/>
      <c r="O608" s="105"/>
      <c r="P608" s="6"/>
      <c r="Q608" s="6"/>
    </row>
    <row r="609" spans="1:17">
      <c r="A609" s="106" t="s">
        <v>619</v>
      </c>
      <c r="B609" s="107"/>
      <c r="C609" s="107"/>
      <c r="D609" s="107"/>
      <c r="E609" s="108"/>
      <c r="F609" s="68">
        <v>402876</v>
      </c>
      <c r="G609" s="69">
        <v>659202</v>
      </c>
      <c r="H609" s="70" t="s">
        <v>788</v>
      </c>
      <c r="I609" s="106" t="s">
        <v>618</v>
      </c>
      <c r="J609" s="108"/>
      <c r="K609" s="43" t="s">
        <v>2</v>
      </c>
      <c r="L609" s="44" t="s">
        <v>2</v>
      </c>
      <c r="M609" s="109">
        <v>15040146</v>
      </c>
      <c r="N609" s="107"/>
      <c r="O609" s="108"/>
      <c r="P609" s="6"/>
      <c r="Q609" s="6"/>
    </row>
    <row r="610" spans="1:17">
      <c r="A610" s="79" t="s">
        <v>620</v>
      </c>
      <c r="B610" s="80"/>
      <c r="C610" s="80"/>
      <c r="D610" s="80"/>
      <c r="E610" s="81"/>
      <c r="F610" s="71">
        <f>F609+F593+F576+F530+F507+F382+F370+F327+F246+F186</f>
        <v>14809841.859999999</v>
      </c>
      <c r="G610" s="71">
        <f>G609+G593+G576+G530+G507+G382+G370+G327+G246+G186</f>
        <v>16350742.82</v>
      </c>
      <c r="H610" s="72" t="s">
        <v>789</v>
      </c>
      <c r="I610" s="82" t="s">
        <v>621</v>
      </c>
      <c r="J610" s="81"/>
      <c r="K610" s="73" t="s">
        <v>2</v>
      </c>
      <c r="L610" s="74" t="s">
        <v>2</v>
      </c>
      <c r="M610" s="82" t="s">
        <v>622</v>
      </c>
      <c r="N610" s="80"/>
      <c r="O610" s="81"/>
      <c r="P610" s="6"/>
      <c r="Q610" s="6"/>
    </row>
    <row r="611" spans="1:17">
      <c r="A611" s="75"/>
      <c r="B611" s="75"/>
      <c r="C611" s="75"/>
      <c r="D611" s="75"/>
      <c r="E611" s="75"/>
      <c r="F611" s="76"/>
      <c r="G611" s="76"/>
      <c r="H611" s="75"/>
      <c r="I611" s="75"/>
      <c r="J611" s="75"/>
      <c r="K611" s="75"/>
      <c r="L611" s="75"/>
      <c r="M611" s="75"/>
      <c r="N611" s="75"/>
      <c r="O611" s="75"/>
    </row>
  </sheetData>
  <mergeCells count="1819">
    <mergeCell ref="A4:E4"/>
    <mergeCell ref="A1:Q1"/>
    <mergeCell ref="A2:Q2"/>
    <mergeCell ref="A3:Q3"/>
    <mergeCell ref="I9:J9"/>
    <mergeCell ref="M9:O9"/>
    <mergeCell ref="C10:E10"/>
    <mergeCell ref="I10:J10"/>
    <mergeCell ref="M10:O10"/>
    <mergeCell ref="I7:J7"/>
    <mergeCell ref="M7:O7"/>
    <mergeCell ref="I8:J8"/>
    <mergeCell ref="M8:O8"/>
    <mergeCell ref="I5:J5"/>
    <mergeCell ref="M5:O5"/>
    <mergeCell ref="I6:J6"/>
    <mergeCell ref="M6:O6"/>
    <mergeCell ref="I15:J15"/>
    <mergeCell ref="M15:O15"/>
    <mergeCell ref="I16:J16"/>
    <mergeCell ref="M16:O16"/>
    <mergeCell ref="I13:J13"/>
    <mergeCell ref="M13:O13"/>
    <mergeCell ref="C14:E14"/>
    <mergeCell ref="I14:J14"/>
    <mergeCell ref="M14:O14"/>
    <mergeCell ref="C11:E11"/>
    <mergeCell ref="I11:J11"/>
    <mergeCell ref="M11:O11"/>
    <mergeCell ref="I12:J12"/>
    <mergeCell ref="M12:O12"/>
    <mergeCell ref="I21:J21"/>
    <mergeCell ref="M21:O21"/>
    <mergeCell ref="I22:J22"/>
    <mergeCell ref="M22:O22"/>
    <mergeCell ref="I19:J19"/>
    <mergeCell ref="M19:O19"/>
    <mergeCell ref="I20:J20"/>
    <mergeCell ref="M20:O20"/>
    <mergeCell ref="C17:E17"/>
    <mergeCell ref="I17:J17"/>
    <mergeCell ref="M17:O17"/>
    <mergeCell ref="C18:E18"/>
    <mergeCell ref="I18:J18"/>
    <mergeCell ref="M18:O18"/>
    <mergeCell ref="C27:E27"/>
    <mergeCell ref="I27:J27"/>
    <mergeCell ref="M27:O27"/>
    <mergeCell ref="I28:J28"/>
    <mergeCell ref="M28:O28"/>
    <mergeCell ref="I25:J25"/>
    <mergeCell ref="M25:O25"/>
    <mergeCell ref="C26:E26"/>
    <mergeCell ref="I26:J26"/>
    <mergeCell ref="M26:O26"/>
    <mergeCell ref="I23:J23"/>
    <mergeCell ref="M23:O23"/>
    <mergeCell ref="I24:J24"/>
    <mergeCell ref="M24:O24"/>
    <mergeCell ref="A23:E23"/>
    <mergeCell ref="B24:E24"/>
    <mergeCell ref="B25:E25"/>
    <mergeCell ref="C28:E28"/>
    <mergeCell ref="I33:J33"/>
    <mergeCell ref="M33:O33"/>
    <mergeCell ref="I34:J34"/>
    <mergeCell ref="M34:O34"/>
    <mergeCell ref="I31:J31"/>
    <mergeCell ref="M31:O31"/>
    <mergeCell ref="I32:J32"/>
    <mergeCell ref="M32:O32"/>
    <mergeCell ref="I29:J29"/>
    <mergeCell ref="M29:O29"/>
    <mergeCell ref="C30:E30"/>
    <mergeCell ref="I30:J30"/>
    <mergeCell ref="M30:O30"/>
    <mergeCell ref="C29:E29"/>
    <mergeCell ref="A31:E31"/>
    <mergeCell ref="B32:E32"/>
    <mergeCell ref="C33:E33"/>
    <mergeCell ref="C34:E34"/>
    <mergeCell ref="D39:E39"/>
    <mergeCell ref="I39:J39"/>
    <mergeCell ref="M39:O39"/>
    <mergeCell ref="D40:E40"/>
    <mergeCell ref="I40:J40"/>
    <mergeCell ref="M40:O40"/>
    <mergeCell ref="D37:E37"/>
    <mergeCell ref="I37:J37"/>
    <mergeCell ref="M37:O37"/>
    <mergeCell ref="D38:E38"/>
    <mergeCell ref="I38:J38"/>
    <mergeCell ref="M38:O38"/>
    <mergeCell ref="I35:J35"/>
    <mergeCell ref="M35:O35"/>
    <mergeCell ref="D36:E36"/>
    <mergeCell ref="I36:J36"/>
    <mergeCell ref="M36:O36"/>
    <mergeCell ref="C35:E35"/>
    <mergeCell ref="D45:E45"/>
    <mergeCell ref="I45:J45"/>
    <mergeCell ref="M45:O45"/>
    <mergeCell ref="D46:E46"/>
    <mergeCell ref="I46:J46"/>
    <mergeCell ref="M46:O46"/>
    <mergeCell ref="D43:E43"/>
    <mergeCell ref="I43:J43"/>
    <mergeCell ref="M43:O43"/>
    <mergeCell ref="D44:E44"/>
    <mergeCell ref="I44:J44"/>
    <mergeCell ref="M44:O44"/>
    <mergeCell ref="D41:E41"/>
    <mergeCell ref="I41:J41"/>
    <mergeCell ref="M41:O41"/>
    <mergeCell ref="D42:E42"/>
    <mergeCell ref="I42:J42"/>
    <mergeCell ref="M42:O42"/>
    <mergeCell ref="D49:E49"/>
    <mergeCell ref="I49:J49"/>
    <mergeCell ref="M49:O49"/>
    <mergeCell ref="I50:J50"/>
    <mergeCell ref="M50:O50"/>
    <mergeCell ref="D47:E47"/>
    <mergeCell ref="I47:J47"/>
    <mergeCell ref="M47:O47"/>
    <mergeCell ref="D48:E48"/>
    <mergeCell ref="I48:J48"/>
    <mergeCell ref="M48:O48"/>
    <mergeCell ref="D50:E50"/>
    <mergeCell ref="D51:E51"/>
    <mergeCell ref="I55:J55"/>
    <mergeCell ref="M55:O55"/>
    <mergeCell ref="C56:E56"/>
    <mergeCell ref="I56:J56"/>
    <mergeCell ref="M56:O56"/>
    <mergeCell ref="C53:E53"/>
    <mergeCell ref="I53:J53"/>
    <mergeCell ref="M53:O53"/>
    <mergeCell ref="I54:J54"/>
    <mergeCell ref="M54:O54"/>
    <mergeCell ref="A54:E54"/>
    <mergeCell ref="B55:E55"/>
    <mergeCell ref="I51:J51"/>
    <mergeCell ref="M51:O51"/>
    <mergeCell ref="I52:J52"/>
    <mergeCell ref="M52:O52"/>
    <mergeCell ref="D52:E52"/>
    <mergeCell ref="C59:E59"/>
    <mergeCell ref="I59:J59"/>
    <mergeCell ref="M59:O59"/>
    <mergeCell ref="C60:E60"/>
    <mergeCell ref="I60:J60"/>
    <mergeCell ref="M60:O60"/>
    <mergeCell ref="C63:E63"/>
    <mergeCell ref="C64:E64"/>
    <mergeCell ref="C57:E57"/>
    <mergeCell ref="I57:J57"/>
    <mergeCell ref="M57:O57"/>
    <mergeCell ref="C58:E58"/>
    <mergeCell ref="I58:J58"/>
    <mergeCell ref="M58:O58"/>
    <mergeCell ref="C65:E65"/>
    <mergeCell ref="I65:J65"/>
    <mergeCell ref="M65:O65"/>
    <mergeCell ref="I66:J66"/>
    <mergeCell ref="M66:O66"/>
    <mergeCell ref="A66:E66"/>
    <mergeCell ref="B67:E67"/>
    <mergeCell ref="C70:E70"/>
    <mergeCell ref="I63:J63"/>
    <mergeCell ref="M63:O63"/>
    <mergeCell ref="I64:J64"/>
    <mergeCell ref="M64:O64"/>
    <mergeCell ref="C61:E61"/>
    <mergeCell ref="I61:J61"/>
    <mergeCell ref="M61:O61"/>
    <mergeCell ref="C62:E62"/>
    <mergeCell ref="I62:J62"/>
    <mergeCell ref="M62:O62"/>
    <mergeCell ref="C71:E71"/>
    <mergeCell ref="C72:E72"/>
    <mergeCell ref="A73:E73"/>
    <mergeCell ref="A74:E74"/>
    <mergeCell ref="B75:E75"/>
    <mergeCell ref="B76:E76"/>
    <mergeCell ref="C69:E69"/>
    <mergeCell ref="I69:J69"/>
    <mergeCell ref="M69:O69"/>
    <mergeCell ref="I70:J70"/>
    <mergeCell ref="M70:O70"/>
    <mergeCell ref="I67:J67"/>
    <mergeCell ref="M67:O67"/>
    <mergeCell ref="C68:E68"/>
    <mergeCell ref="I68:J68"/>
    <mergeCell ref="M68:O68"/>
    <mergeCell ref="I75:J75"/>
    <mergeCell ref="M75:O75"/>
    <mergeCell ref="I76:J76"/>
    <mergeCell ref="M76:O76"/>
    <mergeCell ref="I73:J73"/>
    <mergeCell ref="M73:O73"/>
    <mergeCell ref="I74:J74"/>
    <mergeCell ref="M74:O74"/>
    <mergeCell ref="I71:J71"/>
    <mergeCell ref="M71:O71"/>
    <mergeCell ref="I72:J72"/>
    <mergeCell ref="M72:O72"/>
    <mergeCell ref="D81:E81"/>
    <mergeCell ref="I81:J81"/>
    <mergeCell ref="M81:O81"/>
    <mergeCell ref="D82:E82"/>
    <mergeCell ref="I82:J82"/>
    <mergeCell ref="M82:O82"/>
    <mergeCell ref="D79:E79"/>
    <mergeCell ref="I79:J79"/>
    <mergeCell ref="M79:O79"/>
    <mergeCell ref="D80:E80"/>
    <mergeCell ref="I80:J80"/>
    <mergeCell ref="M80:O80"/>
    <mergeCell ref="I77:J77"/>
    <mergeCell ref="M77:O77"/>
    <mergeCell ref="D78:E78"/>
    <mergeCell ref="I78:J78"/>
    <mergeCell ref="M78:O78"/>
    <mergeCell ref="C77:E77"/>
    <mergeCell ref="I87:J87"/>
    <mergeCell ref="M87:O87"/>
    <mergeCell ref="D88:E88"/>
    <mergeCell ref="I88:J88"/>
    <mergeCell ref="M88:O88"/>
    <mergeCell ref="D85:E85"/>
    <mergeCell ref="I85:J85"/>
    <mergeCell ref="M85:O85"/>
    <mergeCell ref="D86:E86"/>
    <mergeCell ref="I86:J86"/>
    <mergeCell ref="M86:O86"/>
    <mergeCell ref="D83:E83"/>
    <mergeCell ref="I83:J83"/>
    <mergeCell ref="M83:O83"/>
    <mergeCell ref="D84:E84"/>
    <mergeCell ref="I84:J84"/>
    <mergeCell ref="M84:O84"/>
    <mergeCell ref="D87:E87"/>
    <mergeCell ref="D91:E91"/>
    <mergeCell ref="I91:J91"/>
    <mergeCell ref="M91:O91"/>
    <mergeCell ref="D92:E92"/>
    <mergeCell ref="I92:J92"/>
    <mergeCell ref="M92:O92"/>
    <mergeCell ref="D89:E89"/>
    <mergeCell ref="I89:J89"/>
    <mergeCell ref="M89:O89"/>
    <mergeCell ref="C90:E90"/>
    <mergeCell ref="I90:J90"/>
    <mergeCell ref="M90:O90"/>
    <mergeCell ref="C93:E93"/>
    <mergeCell ref="D95:E95"/>
    <mergeCell ref="I95:J95"/>
    <mergeCell ref="M95:O95"/>
    <mergeCell ref="D96:E96"/>
    <mergeCell ref="I96:J96"/>
    <mergeCell ref="M96:O96"/>
    <mergeCell ref="D98:E98"/>
    <mergeCell ref="D99:E99"/>
    <mergeCell ref="D100:E100"/>
    <mergeCell ref="I93:J93"/>
    <mergeCell ref="M93:O93"/>
    <mergeCell ref="D94:E94"/>
    <mergeCell ref="I94:J94"/>
    <mergeCell ref="M94:O94"/>
    <mergeCell ref="C101:E101"/>
    <mergeCell ref="A102:E102"/>
    <mergeCell ref="A103:E103"/>
    <mergeCell ref="B104:E104"/>
    <mergeCell ref="B105:E105"/>
    <mergeCell ref="C106:E106"/>
    <mergeCell ref="I99:J99"/>
    <mergeCell ref="M99:O99"/>
    <mergeCell ref="I100:J100"/>
    <mergeCell ref="M100:O100"/>
    <mergeCell ref="D97:E97"/>
    <mergeCell ref="I97:J97"/>
    <mergeCell ref="M97:O97"/>
    <mergeCell ref="I98:J98"/>
    <mergeCell ref="M98:O98"/>
    <mergeCell ref="I105:J105"/>
    <mergeCell ref="M105:O105"/>
    <mergeCell ref="I106:J106"/>
    <mergeCell ref="M106:O106"/>
    <mergeCell ref="I103:J103"/>
    <mergeCell ref="M103:O103"/>
    <mergeCell ref="I104:J104"/>
    <mergeCell ref="M104:O104"/>
    <mergeCell ref="I101:J101"/>
    <mergeCell ref="M101:O101"/>
    <mergeCell ref="I102:J102"/>
    <mergeCell ref="M102:O102"/>
    <mergeCell ref="I111:J111"/>
    <mergeCell ref="M111:O111"/>
    <mergeCell ref="A112:E112"/>
    <mergeCell ref="I112:J112"/>
    <mergeCell ref="M112:O112"/>
    <mergeCell ref="I109:J109"/>
    <mergeCell ref="M109:O109"/>
    <mergeCell ref="I110:J110"/>
    <mergeCell ref="M110:O110"/>
    <mergeCell ref="I107:J107"/>
    <mergeCell ref="M107:O107"/>
    <mergeCell ref="I108:J108"/>
    <mergeCell ref="M108:O108"/>
    <mergeCell ref="A107:E107"/>
    <mergeCell ref="A108:E108"/>
    <mergeCell ref="B109:E109"/>
    <mergeCell ref="B110:E110"/>
    <mergeCell ref="C111:E111"/>
    <mergeCell ref="I115:J115"/>
    <mergeCell ref="M115:O115"/>
    <mergeCell ref="I116:J116"/>
    <mergeCell ref="M116:O116"/>
    <mergeCell ref="I113:J113"/>
    <mergeCell ref="M113:O113"/>
    <mergeCell ref="I114:J114"/>
    <mergeCell ref="M114:O114"/>
    <mergeCell ref="A113:E113"/>
    <mergeCell ref="A114:E114"/>
    <mergeCell ref="A115:E115"/>
    <mergeCell ref="B116:E116"/>
    <mergeCell ref="B117:E117"/>
    <mergeCell ref="I119:J119"/>
    <mergeCell ref="M119:O119"/>
    <mergeCell ref="I120:J120"/>
    <mergeCell ref="M120:O120"/>
    <mergeCell ref="D119:E119"/>
    <mergeCell ref="D120:E120"/>
    <mergeCell ref="D121:E121"/>
    <mergeCell ref="A123:E123"/>
    <mergeCell ref="A124:E124"/>
    <mergeCell ref="I117:J117"/>
    <mergeCell ref="M117:O117"/>
    <mergeCell ref="I118:J118"/>
    <mergeCell ref="M118:O118"/>
    <mergeCell ref="C118:E118"/>
    <mergeCell ref="I125:J125"/>
    <mergeCell ref="M125:O125"/>
    <mergeCell ref="I126:J126"/>
    <mergeCell ref="M126:O126"/>
    <mergeCell ref="A125:E125"/>
    <mergeCell ref="B126:E126"/>
    <mergeCell ref="B127:E127"/>
    <mergeCell ref="C130:E130"/>
    <mergeCell ref="I123:J123"/>
    <mergeCell ref="M123:O123"/>
    <mergeCell ref="I124:J124"/>
    <mergeCell ref="M124:O124"/>
    <mergeCell ref="I121:J121"/>
    <mergeCell ref="M121:O121"/>
    <mergeCell ref="A122:E122"/>
    <mergeCell ref="I122:J122"/>
    <mergeCell ref="M122:O122"/>
    <mergeCell ref="C131:E131"/>
    <mergeCell ref="C132:E132"/>
    <mergeCell ref="A133:E133"/>
    <mergeCell ref="A134:E134"/>
    <mergeCell ref="B135:E135"/>
    <mergeCell ref="B136:E136"/>
    <mergeCell ref="C129:E129"/>
    <mergeCell ref="I129:J129"/>
    <mergeCell ref="M129:O129"/>
    <mergeCell ref="I130:J130"/>
    <mergeCell ref="M130:O130"/>
    <mergeCell ref="I127:J127"/>
    <mergeCell ref="M127:O127"/>
    <mergeCell ref="C128:E128"/>
    <mergeCell ref="I128:J128"/>
    <mergeCell ref="M128:O128"/>
    <mergeCell ref="I135:J135"/>
    <mergeCell ref="M135:O135"/>
    <mergeCell ref="I136:J136"/>
    <mergeCell ref="M136:O136"/>
    <mergeCell ref="I133:J133"/>
    <mergeCell ref="M133:O133"/>
    <mergeCell ref="I134:J134"/>
    <mergeCell ref="M134:O134"/>
    <mergeCell ref="I131:J131"/>
    <mergeCell ref="M131:O131"/>
    <mergeCell ref="I132:J132"/>
    <mergeCell ref="M132:O132"/>
    <mergeCell ref="I141:J141"/>
    <mergeCell ref="M141:O141"/>
    <mergeCell ref="I142:J142"/>
    <mergeCell ref="M142:O142"/>
    <mergeCell ref="I139:J139"/>
    <mergeCell ref="M139:O139"/>
    <mergeCell ref="C140:E140"/>
    <mergeCell ref="I140:J140"/>
    <mergeCell ref="M140:O140"/>
    <mergeCell ref="C137:E137"/>
    <mergeCell ref="I137:J137"/>
    <mergeCell ref="M137:O137"/>
    <mergeCell ref="I138:J138"/>
    <mergeCell ref="M138:O138"/>
    <mergeCell ref="C138:E138"/>
    <mergeCell ref="C139:E139"/>
    <mergeCell ref="A141:E141"/>
    <mergeCell ref="B142:E142"/>
    <mergeCell ref="D147:E147"/>
    <mergeCell ref="I147:J147"/>
    <mergeCell ref="M147:O147"/>
    <mergeCell ref="D148:E148"/>
    <mergeCell ref="I148:J148"/>
    <mergeCell ref="M148:O148"/>
    <mergeCell ref="D145:E145"/>
    <mergeCell ref="I145:J145"/>
    <mergeCell ref="M145:O145"/>
    <mergeCell ref="D146:E146"/>
    <mergeCell ref="I146:J146"/>
    <mergeCell ref="M146:O146"/>
    <mergeCell ref="I143:J143"/>
    <mergeCell ref="M143:O143"/>
    <mergeCell ref="I144:J144"/>
    <mergeCell ref="M144:O144"/>
    <mergeCell ref="C143:E143"/>
    <mergeCell ref="C144:E144"/>
    <mergeCell ref="I151:J151"/>
    <mergeCell ref="M151:O151"/>
    <mergeCell ref="I152:J152"/>
    <mergeCell ref="M152:O152"/>
    <mergeCell ref="D149:E149"/>
    <mergeCell ref="I149:J149"/>
    <mergeCell ref="M149:O149"/>
    <mergeCell ref="I150:J150"/>
    <mergeCell ref="M150:O150"/>
    <mergeCell ref="D150:E150"/>
    <mergeCell ref="D151:E151"/>
    <mergeCell ref="D152:E152"/>
    <mergeCell ref="A154:E154"/>
    <mergeCell ref="I155:J155"/>
    <mergeCell ref="M155:O155"/>
    <mergeCell ref="C156:E156"/>
    <mergeCell ref="I156:J156"/>
    <mergeCell ref="M156:O156"/>
    <mergeCell ref="B155:E155"/>
    <mergeCell ref="C157:E157"/>
    <mergeCell ref="C158:E158"/>
    <mergeCell ref="A160:E160"/>
    <mergeCell ref="C153:E153"/>
    <mergeCell ref="I153:J153"/>
    <mergeCell ref="M153:O153"/>
    <mergeCell ref="I154:J154"/>
    <mergeCell ref="M154:O154"/>
    <mergeCell ref="B161:E161"/>
    <mergeCell ref="C162:E162"/>
    <mergeCell ref="C163:E163"/>
    <mergeCell ref="A164:E164"/>
    <mergeCell ref="A165:E165"/>
    <mergeCell ref="B166:E166"/>
    <mergeCell ref="C159:E159"/>
    <mergeCell ref="I159:J159"/>
    <mergeCell ref="M159:O159"/>
    <mergeCell ref="I160:J160"/>
    <mergeCell ref="M160:O160"/>
    <mergeCell ref="I157:J157"/>
    <mergeCell ref="M157:O157"/>
    <mergeCell ref="I158:J158"/>
    <mergeCell ref="M158:O158"/>
    <mergeCell ref="I165:J165"/>
    <mergeCell ref="M165:O165"/>
    <mergeCell ref="I166:J166"/>
    <mergeCell ref="M166:O166"/>
    <mergeCell ref="I163:J163"/>
    <mergeCell ref="M163:O163"/>
    <mergeCell ref="I164:J164"/>
    <mergeCell ref="M164:O164"/>
    <mergeCell ref="I161:J161"/>
    <mergeCell ref="M161:O161"/>
    <mergeCell ref="I162:J162"/>
    <mergeCell ref="M162:O162"/>
    <mergeCell ref="D171:E171"/>
    <mergeCell ref="I171:J171"/>
    <mergeCell ref="M171:O171"/>
    <mergeCell ref="I172:J172"/>
    <mergeCell ref="M172:O172"/>
    <mergeCell ref="I169:J169"/>
    <mergeCell ref="M169:O169"/>
    <mergeCell ref="D170:E170"/>
    <mergeCell ref="I170:J170"/>
    <mergeCell ref="M170:O170"/>
    <mergeCell ref="I167:J167"/>
    <mergeCell ref="M167:O167"/>
    <mergeCell ref="I168:J168"/>
    <mergeCell ref="M168:O168"/>
    <mergeCell ref="B167:E167"/>
    <mergeCell ref="C168:E168"/>
    <mergeCell ref="D169:E169"/>
    <mergeCell ref="C172:E172"/>
    <mergeCell ref="I177:J177"/>
    <mergeCell ref="M177:O177"/>
    <mergeCell ref="I178:J178"/>
    <mergeCell ref="M178:O178"/>
    <mergeCell ref="I175:J175"/>
    <mergeCell ref="M175:O175"/>
    <mergeCell ref="I176:J176"/>
    <mergeCell ref="M176:O176"/>
    <mergeCell ref="D173:E173"/>
    <mergeCell ref="I173:J173"/>
    <mergeCell ref="M173:O173"/>
    <mergeCell ref="I174:J174"/>
    <mergeCell ref="M174:O174"/>
    <mergeCell ref="D174:E174"/>
    <mergeCell ref="D175:E175"/>
    <mergeCell ref="D176:E176"/>
    <mergeCell ref="C177:E177"/>
    <mergeCell ref="A178:E178"/>
    <mergeCell ref="A183:E183"/>
    <mergeCell ref="I183:J183"/>
    <mergeCell ref="M183:O183"/>
    <mergeCell ref="A184:E184"/>
    <mergeCell ref="I184:J184"/>
    <mergeCell ref="M184:O184"/>
    <mergeCell ref="I181:J181"/>
    <mergeCell ref="M181:O181"/>
    <mergeCell ref="I182:J182"/>
    <mergeCell ref="M182:O182"/>
    <mergeCell ref="I179:J179"/>
    <mergeCell ref="M179:O179"/>
    <mergeCell ref="I180:J180"/>
    <mergeCell ref="M180:O180"/>
    <mergeCell ref="A179:E179"/>
    <mergeCell ref="B180:E180"/>
    <mergeCell ref="B181:E181"/>
    <mergeCell ref="C182:E182"/>
    <mergeCell ref="I189:J189"/>
    <mergeCell ref="M189:O189"/>
    <mergeCell ref="I190:J190"/>
    <mergeCell ref="M190:O190"/>
    <mergeCell ref="I187:J187"/>
    <mergeCell ref="M187:O187"/>
    <mergeCell ref="I188:J188"/>
    <mergeCell ref="M188:O188"/>
    <mergeCell ref="A185:E185"/>
    <mergeCell ref="I185:J185"/>
    <mergeCell ref="M185:O185"/>
    <mergeCell ref="I186:J186"/>
    <mergeCell ref="M186:O186"/>
    <mergeCell ref="A186:E186"/>
    <mergeCell ref="A187:E187"/>
    <mergeCell ref="A188:E188"/>
    <mergeCell ref="B189:E189"/>
    <mergeCell ref="B190:E190"/>
    <mergeCell ref="I195:J195"/>
    <mergeCell ref="M195:O195"/>
    <mergeCell ref="I196:J196"/>
    <mergeCell ref="M196:O196"/>
    <mergeCell ref="I193:J193"/>
    <mergeCell ref="M193:O193"/>
    <mergeCell ref="I194:J194"/>
    <mergeCell ref="M194:O194"/>
    <mergeCell ref="C191:E191"/>
    <mergeCell ref="I191:J191"/>
    <mergeCell ref="M191:O191"/>
    <mergeCell ref="I192:J192"/>
    <mergeCell ref="M192:O192"/>
    <mergeCell ref="C192:E192"/>
    <mergeCell ref="C193:E193"/>
    <mergeCell ref="C194:E194"/>
    <mergeCell ref="A195:E195"/>
    <mergeCell ref="A196:E196"/>
    <mergeCell ref="I201:J201"/>
    <mergeCell ref="M201:O201"/>
    <mergeCell ref="I202:J202"/>
    <mergeCell ref="M202:O202"/>
    <mergeCell ref="I199:J199"/>
    <mergeCell ref="M199:O199"/>
    <mergeCell ref="C200:E200"/>
    <mergeCell ref="I200:J200"/>
    <mergeCell ref="M200:O200"/>
    <mergeCell ref="I197:J197"/>
    <mergeCell ref="M197:O197"/>
    <mergeCell ref="I198:J198"/>
    <mergeCell ref="M198:O198"/>
    <mergeCell ref="B197:E197"/>
    <mergeCell ref="B198:E198"/>
    <mergeCell ref="C199:E199"/>
    <mergeCell ref="A201:E201"/>
    <mergeCell ref="B202:E202"/>
    <mergeCell ref="I207:J207"/>
    <mergeCell ref="M207:O207"/>
    <mergeCell ref="I208:J208"/>
    <mergeCell ref="M208:O208"/>
    <mergeCell ref="D205:E205"/>
    <mergeCell ref="I205:J205"/>
    <mergeCell ref="M205:O205"/>
    <mergeCell ref="I206:J206"/>
    <mergeCell ref="M206:O206"/>
    <mergeCell ref="I203:J203"/>
    <mergeCell ref="M203:O203"/>
    <mergeCell ref="D204:E204"/>
    <mergeCell ref="I204:J204"/>
    <mergeCell ref="M204:O204"/>
    <mergeCell ref="C203:E203"/>
    <mergeCell ref="D206:E206"/>
    <mergeCell ref="D207:E207"/>
    <mergeCell ref="D208:E208"/>
    <mergeCell ref="I211:J211"/>
    <mergeCell ref="M211:O211"/>
    <mergeCell ref="I212:J212"/>
    <mergeCell ref="M212:O212"/>
    <mergeCell ref="I209:J209"/>
    <mergeCell ref="M209:O209"/>
    <mergeCell ref="I210:J210"/>
    <mergeCell ref="M210:O210"/>
    <mergeCell ref="A209:E209"/>
    <mergeCell ref="B210:E210"/>
    <mergeCell ref="C211:E211"/>
    <mergeCell ref="C212:E212"/>
    <mergeCell ref="A214:E214"/>
    <mergeCell ref="I215:J215"/>
    <mergeCell ref="M215:O215"/>
    <mergeCell ref="I216:J216"/>
    <mergeCell ref="M216:O216"/>
    <mergeCell ref="A215:E215"/>
    <mergeCell ref="A216:E216"/>
    <mergeCell ref="B217:E217"/>
    <mergeCell ref="B218:E218"/>
    <mergeCell ref="C219:E219"/>
    <mergeCell ref="D220:E220"/>
    <mergeCell ref="A213:E213"/>
    <mergeCell ref="I213:J213"/>
    <mergeCell ref="M213:O213"/>
    <mergeCell ref="I214:J214"/>
    <mergeCell ref="M214:O214"/>
    <mergeCell ref="I221:J221"/>
    <mergeCell ref="M221:O221"/>
    <mergeCell ref="I222:J222"/>
    <mergeCell ref="M222:O222"/>
    <mergeCell ref="D221:E221"/>
    <mergeCell ref="D222:E222"/>
    <mergeCell ref="A224:E224"/>
    <mergeCell ref="B225:E225"/>
    <mergeCell ref="I219:J219"/>
    <mergeCell ref="M219:O219"/>
    <mergeCell ref="I220:J220"/>
    <mergeCell ref="M220:O220"/>
    <mergeCell ref="I217:J217"/>
    <mergeCell ref="M217:O217"/>
    <mergeCell ref="I218:J218"/>
    <mergeCell ref="M218:O218"/>
    <mergeCell ref="C227:E227"/>
    <mergeCell ref="C228:E228"/>
    <mergeCell ref="C229:E229"/>
    <mergeCell ref="A230:E230"/>
    <mergeCell ref="A231:E231"/>
    <mergeCell ref="B232:E232"/>
    <mergeCell ref="I225:J225"/>
    <mergeCell ref="M225:O225"/>
    <mergeCell ref="C226:E226"/>
    <mergeCell ref="I226:J226"/>
    <mergeCell ref="M226:O226"/>
    <mergeCell ref="C223:E223"/>
    <mergeCell ref="I223:J223"/>
    <mergeCell ref="M223:O223"/>
    <mergeCell ref="I224:J224"/>
    <mergeCell ref="M224:O224"/>
    <mergeCell ref="I231:J231"/>
    <mergeCell ref="M231:O231"/>
    <mergeCell ref="I232:J232"/>
    <mergeCell ref="M232:O232"/>
    <mergeCell ref="I229:J229"/>
    <mergeCell ref="M229:O229"/>
    <mergeCell ref="I230:J230"/>
    <mergeCell ref="M230:O230"/>
    <mergeCell ref="I227:J227"/>
    <mergeCell ref="M227:O227"/>
    <mergeCell ref="I228:J228"/>
    <mergeCell ref="M228:O228"/>
    <mergeCell ref="I237:J237"/>
    <mergeCell ref="M237:O237"/>
    <mergeCell ref="I238:J238"/>
    <mergeCell ref="M238:O238"/>
    <mergeCell ref="D235:E235"/>
    <mergeCell ref="I235:J235"/>
    <mergeCell ref="M235:O235"/>
    <mergeCell ref="I236:J236"/>
    <mergeCell ref="M236:O236"/>
    <mergeCell ref="I233:J233"/>
    <mergeCell ref="M233:O233"/>
    <mergeCell ref="C234:E234"/>
    <mergeCell ref="I234:J234"/>
    <mergeCell ref="M234:O234"/>
    <mergeCell ref="B233:E233"/>
    <mergeCell ref="D236:E236"/>
    <mergeCell ref="C237:E237"/>
    <mergeCell ref="D238:E238"/>
    <mergeCell ref="I247:J247"/>
    <mergeCell ref="M247:O247"/>
    <mergeCell ref="I248:J248"/>
    <mergeCell ref="M248:O248"/>
    <mergeCell ref="A245:E245"/>
    <mergeCell ref="I245:J245"/>
    <mergeCell ref="M245:O245"/>
    <mergeCell ref="I246:J246"/>
    <mergeCell ref="M246:O246"/>
    <mergeCell ref="A239:E239"/>
    <mergeCell ref="I239:J239"/>
    <mergeCell ref="M239:O239"/>
    <mergeCell ref="A244:E244"/>
    <mergeCell ref="I244:J244"/>
    <mergeCell ref="M244:O244"/>
    <mergeCell ref="A246:E246"/>
    <mergeCell ref="A247:E247"/>
    <mergeCell ref="A248:E248"/>
    <mergeCell ref="B240:E240"/>
    <mergeCell ref="B241:E241"/>
    <mergeCell ref="B242:E242"/>
    <mergeCell ref="D243:E243"/>
    <mergeCell ref="I242:J242"/>
    <mergeCell ref="I243:J243"/>
    <mergeCell ref="I253:J253"/>
    <mergeCell ref="M253:O253"/>
    <mergeCell ref="I254:J254"/>
    <mergeCell ref="M254:O254"/>
    <mergeCell ref="C251:E251"/>
    <mergeCell ref="I251:J251"/>
    <mergeCell ref="M251:O251"/>
    <mergeCell ref="I252:J252"/>
    <mergeCell ref="M252:O252"/>
    <mergeCell ref="I249:J249"/>
    <mergeCell ref="M249:O249"/>
    <mergeCell ref="I250:J250"/>
    <mergeCell ref="M250:O250"/>
    <mergeCell ref="B249:E249"/>
    <mergeCell ref="B250:E250"/>
    <mergeCell ref="C252:E252"/>
    <mergeCell ref="C253:E253"/>
    <mergeCell ref="C254:E254"/>
    <mergeCell ref="I259:J259"/>
    <mergeCell ref="M259:O259"/>
    <mergeCell ref="C260:E260"/>
    <mergeCell ref="I260:J260"/>
    <mergeCell ref="M260:O260"/>
    <mergeCell ref="I257:J257"/>
    <mergeCell ref="M257:O257"/>
    <mergeCell ref="I258:J258"/>
    <mergeCell ref="M258:O258"/>
    <mergeCell ref="I255:J255"/>
    <mergeCell ref="M255:O255"/>
    <mergeCell ref="I256:J256"/>
    <mergeCell ref="M256:O256"/>
    <mergeCell ref="A255:E255"/>
    <mergeCell ref="A256:E256"/>
    <mergeCell ref="B257:E257"/>
    <mergeCell ref="B258:E258"/>
    <mergeCell ref="C259:E259"/>
    <mergeCell ref="I265:J265"/>
    <mergeCell ref="M265:O265"/>
    <mergeCell ref="A266:E266"/>
    <mergeCell ref="I266:J266"/>
    <mergeCell ref="M266:O266"/>
    <mergeCell ref="I263:J263"/>
    <mergeCell ref="M263:O263"/>
    <mergeCell ref="I264:J264"/>
    <mergeCell ref="M264:O264"/>
    <mergeCell ref="I261:J261"/>
    <mergeCell ref="M261:O261"/>
    <mergeCell ref="I262:J262"/>
    <mergeCell ref="M262:O262"/>
    <mergeCell ref="A261:E261"/>
    <mergeCell ref="B262:E262"/>
    <mergeCell ref="C263:E263"/>
    <mergeCell ref="C264:E264"/>
    <mergeCell ref="D265:E265"/>
    <mergeCell ref="I269:J269"/>
    <mergeCell ref="M269:O269"/>
    <mergeCell ref="I270:J270"/>
    <mergeCell ref="M270:O270"/>
    <mergeCell ref="I267:J267"/>
    <mergeCell ref="M267:O267"/>
    <mergeCell ref="I268:J268"/>
    <mergeCell ref="M268:O268"/>
    <mergeCell ref="A267:E267"/>
    <mergeCell ref="A268:E268"/>
    <mergeCell ref="A269:E269"/>
    <mergeCell ref="B270:E270"/>
    <mergeCell ref="B271:E271"/>
    <mergeCell ref="D275:E275"/>
    <mergeCell ref="I275:J275"/>
    <mergeCell ref="M275:O275"/>
    <mergeCell ref="D276:E276"/>
    <mergeCell ref="I276:J276"/>
    <mergeCell ref="M276:O276"/>
    <mergeCell ref="D273:E273"/>
    <mergeCell ref="I273:J273"/>
    <mergeCell ref="M273:O273"/>
    <mergeCell ref="D274:E274"/>
    <mergeCell ref="I274:J274"/>
    <mergeCell ref="M274:O274"/>
    <mergeCell ref="I271:J271"/>
    <mergeCell ref="M271:O271"/>
    <mergeCell ref="I272:J272"/>
    <mergeCell ref="M272:O272"/>
    <mergeCell ref="C272:E272"/>
    <mergeCell ref="D281:E281"/>
    <mergeCell ref="I281:J281"/>
    <mergeCell ref="M281:O281"/>
    <mergeCell ref="D282:E282"/>
    <mergeCell ref="I282:J282"/>
    <mergeCell ref="M282:O282"/>
    <mergeCell ref="D279:E279"/>
    <mergeCell ref="I279:J279"/>
    <mergeCell ref="M279:O279"/>
    <mergeCell ref="D280:E280"/>
    <mergeCell ref="I280:J280"/>
    <mergeCell ref="M280:O280"/>
    <mergeCell ref="D277:E277"/>
    <mergeCell ref="I277:J277"/>
    <mergeCell ref="M277:O277"/>
    <mergeCell ref="D278:E278"/>
    <mergeCell ref="I278:J278"/>
    <mergeCell ref="M278:O278"/>
    <mergeCell ref="D285:E285"/>
    <mergeCell ref="I285:J285"/>
    <mergeCell ref="M285:O285"/>
    <mergeCell ref="D286:E286"/>
    <mergeCell ref="I286:J286"/>
    <mergeCell ref="M286:O286"/>
    <mergeCell ref="D288:E288"/>
    <mergeCell ref="D289:E289"/>
    <mergeCell ref="D290:E290"/>
    <mergeCell ref="D283:E283"/>
    <mergeCell ref="I283:J283"/>
    <mergeCell ref="M283:O283"/>
    <mergeCell ref="D284:E284"/>
    <mergeCell ref="I284:J284"/>
    <mergeCell ref="M284:O284"/>
    <mergeCell ref="A291:E291"/>
    <mergeCell ref="B292:E292"/>
    <mergeCell ref="C293:E293"/>
    <mergeCell ref="C294:E294"/>
    <mergeCell ref="A295:E295"/>
    <mergeCell ref="A296:E296"/>
    <mergeCell ref="I289:J289"/>
    <mergeCell ref="M289:O289"/>
    <mergeCell ref="I290:J290"/>
    <mergeCell ref="M290:O290"/>
    <mergeCell ref="D287:E287"/>
    <mergeCell ref="I287:J287"/>
    <mergeCell ref="M287:O287"/>
    <mergeCell ref="I288:J288"/>
    <mergeCell ref="M288:O288"/>
    <mergeCell ref="I295:J295"/>
    <mergeCell ref="M295:O295"/>
    <mergeCell ref="I296:J296"/>
    <mergeCell ref="M296:O296"/>
    <mergeCell ref="I293:J293"/>
    <mergeCell ref="M293:O293"/>
    <mergeCell ref="I294:J294"/>
    <mergeCell ref="M294:O294"/>
    <mergeCell ref="I291:J291"/>
    <mergeCell ref="M291:O291"/>
    <mergeCell ref="I292:J292"/>
    <mergeCell ref="M292:O292"/>
    <mergeCell ref="D301:E301"/>
    <mergeCell ref="I301:J301"/>
    <mergeCell ref="M301:O301"/>
    <mergeCell ref="D302:E302"/>
    <mergeCell ref="I302:J302"/>
    <mergeCell ref="M302:O302"/>
    <mergeCell ref="I299:J299"/>
    <mergeCell ref="M299:O299"/>
    <mergeCell ref="D300:E300"/>
    <mergeCell ref="I300:J300"/>
    <mergeCell ref="M300:O300"/>
    <mergeCell ref="I297:J297"/>
    <mergeCell ref="M297:O297"/>
    <mergeCell ref="I298:J298"/>
    <mergeCell ref="M298:O298"/>
    <mergeCell ref="B297:E297"/>
    <mergeCell ref="B298:E298"/>
    <mergeCell ref="C299:E299"/>
    <mergeCell ref="D307:E307"/>
    <mergeCell ref="I307:J307"/>
    <mergeCell ref="M307:O307"/>
    <mergeCell ref="I308:J308"/>
    <mergeCell ref="M308:O308"/>
    <mergeCell ref="D305:E305"/>
    <mergeCell ref="I305:J305"/>
    <mergeCell ref="M305:O305"/>
    <mergeCell ref="I306:J306"/>
    <mergeCell ref="M306:O306"/>
    <mergeCell ref="D303:E303"/>
    <mergeCell ref="I303:J303"/>
    <mergeCell ref="M303:O303"/>
    <mergeCell ref="D304:E304"/>
    <mergeCell ref="I304:J304"/>
    <mergeCell ref="M304:O304"/>
    <mergeCell ref="D306:E306"/>
    <mergeCell ref="D308:E308"/>
    <mergeCell ref="I313:J313"/>
    <mergeCell ref="M313:O313"/>
    <mergeCell ref="I314:J314"/>
    <mergeCell ref="M314:O314"/>
    <mergeCell ref="I311:J311"/>
    <mergeCell ref="M311:O311"/>
    <mergeCell ref="I312:J312"/>
    <mergeCell ref="M312:O312"/>
    <mergeCell ref="I309:J309"/>
    <mergeCell ref="M309:O309"/>
    <mergeCell ref="D310:E310"/>
    <mergeCell ref="I310:J310"/>
    <mergeCell ref="M310:O310"/>
    <mergeCell ref="C309:E309"/>
    <mergeCell ref="C311:E311"/>
    <mergeCell ref="D312:E312"/>
    <mergeCell ref="D313:E313"/>
    <mergeCell ref="D314:E314"/>
    <mergeCell ref="I317:J317"/>
    <mergeCell ref="M317:O317"/>
    <mergeCell ref="I318:J318"/>
    <mergeCell ref="M318:O318"/>
    <mergeCell ref="I315:J315"/>
    <mergeCell ref="M315:O315"/>
    <mergeCell ref="I316:J316"/>
    <mergeCell ref="M316:O316"/>
    <mergeCell ref="A315:E315"/>
    <mergeCell ref="B316:E316"/>
    <mergeCell ref="C317:E317"/>
    <mergeCell ref="D318:E318"/>
    <mergeCell ref="A319:E319"/>
    <mergeCell ref="I323:J323"/>
    <mergeCell ref="M323:O323"/>
    <mergeCell ref="A324:E324"/>
    <mergeCell ref="I324:J324"/>
    <mergeCell ref="M324:O324"/>
    <mergeCell ref="I321:J321"/>
    <mergeCell ref="M321:O321"/>
    <mergeCell ref="I322:J322"/>
    <mergeCell ref="M322:O322"/>
    <mergeCell ref="B321:E321"/>
    <mergeCell ref="B322:E322"/>
    <mergeCell ref="C323:E323"/>
    <mergeCell ref="I319:J319"/>
    <mergeCell ref="M319:O319"/>
    <mergeCell ref="I320:J320"/>
    <mergeCell ref="M320:O320"/>
    <mergeCell ref="A320:E320"/>
    <mergeCell ref="I327:J327"/>
    <mergeCell ref="M327:O327"/>
    <mergeCell ref="I328:J328"/>
    <mergeCell ref="M328:O328"/>
    <mergeCell ref="A327:E327"/>
    <mergeCell ref="A328:E328"/>
    <mergeCell ref="A329:E329"/>
    <mergeCell ref="B330:E330"/>
    <mergeCell ref="B331:E331"/>
    <mergeCell ref="A325:E325"/>
    <mergeCell ref="I325:J325"/>
    <mergeCell ref="M325:O325"/>
    <mergeCell ref="A326:E326"/>
    <mergeCell ref="I326:J326"/>
    <mergeCell ref="M326:O326"/>
    <mergeCell ref="C333:E333"/>
    <mergeCell ref="C334:E334"/>
    <mergeCell ref="C335:E335"/>
    <mergeCell ref="A336:E336"/>
    <mergeCell ref="A337:E337"/>
    <mergeCell ref="B338:E338"/>
    <mergeCell ref="I331:J331"/>
    <mergeCell ref="M331:O331"/>
    <mergeCell ref="C332:E332"/>
    <mergeCell ref="I332:J332"/>
    <mergeCell ref="M332:O332"/>
    <mergeCell ref="I329:J329"/>
    <mergeCell ref="M329:O329"/>
    <mergeCell ref="I330:J330"/>
    <mergeCell ref="M330:O330"/>
    <mergeCell ref="I337:J337"/>
    <mergeCell ref="M337:O337"/>
    <mergeCell ref="I338:J338"/>
    <mergeCell ref="M338:O338"/>
    <mergeCell ref="I335:J335"/>
    <mergeCell ref="M335:O335"/>
    <mergeCell ref="I336:J336"/>
    <mergeCell ref="M336:O336"/>
    <mergeCell ref="I333:J333"/>
    <mergeCell ref="M333:O333"/>
    <mergeCell ref="I334:J334"/>
    <mergeCell ref="M334:O334"/>
    <mergeCell ref="I343:J343"/>
    <mergeCell ref="M343:O343"/>
    <mergeCell ref="I344:J344"/>
    <mergeCell ref="M344:O344"/>
    <mergeCell ref="C341:E341"/>
    <mergeCell ref="I341:J341"/>
    <mergeCell ref="M341:O341"/>
    <mergeCell ref="I342:J342"/>
    <mergeCell ref="M342:O342"/>
    <mergeCell ref="I339:J339"/>
    <mergeCell ref="M339:O339"/>
    <mergeCell ref="I340:J340"/>
    <mergeCell ref="M340:O340"/>
    <mergeCell ref="B339:E339"/>
    <mergeCell ref="C340:E340"/>
    <mergeCell ref="A342:E342"/>
    <mergeCell ref="B343:E343"/>
    <mergeCell ref="C344:E344"/>
    <mergeCell ref="I349:J349"/>
    <mergeCell ref="M349:O349"/>
    <mergeCell ref="I350:J350"/>
    <mergeCell ref="M350:O350"/>
    <mergeCell ref="I347:J347"/>
    <mergeCell ref="M347:O347"/>
    <mergeCell ref="I348:J348"/>
    <mergeCell ref="M348:O348"/>
    <mergeCell ref="I345:J345"/>
    <mergeCell ref="M345:O345"/>
    <mergeCell ref="A346:E346"/>
    <mergeCell ref="I346:J346"/>
    <mergeCell ref="M346:O346"/>
    <mergeCell ref="D345:E345"/>
    <mergeCell ref="A347:E347"/>
    <mergeCell ref="A348:E348"/>
    <mergeCell ref="A349:E349"/>
    <mergeCell ref="B350:E350"/>
    <mergeCell ref="I355:J355"/>
    <mergeCell ref="M355:O355"/>
    <mergeCell ref="I356:J356"/>
    <mergeCell ref="M356:O356"/>
    <mergeCell ref="D353:E353"/>
    <mergeCell ref="I353:J353"/>
    <mergeCell ref="M353:O353"/>
    <mergeCell ref="D354:E354"/>
    <mergeCell ref="I354:J354"/>
    <mergeCell ref="M354:O354"/>
    <mergeCell ref="I351:J351"/>
    <mergeCell ref="M351:O351"/>
    <mergeCell ref="I352:J352"/>
    <mergeCell ref="M352:O352"/>
    <mergeCell ref="B351:E351"/>
    <mergeCell ref="C352:E352"/>
    <mergeCell ref="D355:E355"/>
    <mergeCell ref="D356:E356"/>
    <mergeCell ref="I361:J361"/>
    <mergeCell ref="M361:O361"/>
    <mergeCell ref="I362:J362"/>
    <mergeCell ref="M362:O362"/>
    <mergeCell ref="A359:E359"/>
    <mergeCell ref="I359:J359"/>
    <mergeCell ref="M359:O359"/>
    <mergeCell ref="I360:J360"/>
    <mergeCell ref="M360:O360"/>
    <mergeCell ref="I357:J357"/>
    <mergeCell ref="M357:O357"/>
    <mergeCell ref="C358:E358"/>
    <mergeCell ref="I358:J358"/>
    <mergeCell ref="M358:O358"/>
    <mergeCell ref="D357:E357"/>
    <mergeCell ref="B360:E360"/>
    <mergeCell ref="C361:E361"/>
    <mergeCell ref="A362:E362"/>
    <mergeCell ref="A367:E367"/>
    <mergeCell ref="I367:J367"/>
    <mergeCell ref="M367:O367"/>
    <mergeCell ref="A368:E368"/>
    <mergeCell ref="I368:J368"/>
    <mergeCell ref="M368:O368"/>
    <mergeCell ref="I365:J365"/>
    <mergeCell ref="M365:O365"/>
    <mergeCell ref="I366:J366"/>
    <mergeCell ref="M366:O366"/>
    <mergeCell ref="I363:J363"/>
    <mergeCell ref="M363:O363"/>
    <mergeCell ref="I364:J364"/>
    <mergeCell ref="M364:O364"/>
    <mergeCell ref="A363:E363"/>
    <mergeCell ref="B364:E364"/>
    <mergeCell ref="B365:E365"/>
    <mergeCell ref="C366:E366"/>
    <mergeCell ref="I373:J373"/>
    <mergeCell ref="M373:O373"/>
    <mergeCell ref="I374:J374"/>
    <mergeCell ref="M374:O374"/>
    <mergeCell ref="I371:J371"/>
    <mergeCell ref="M371:O371"/>
    <mergeCell ref="I372:J372"/>
    <mergeCell ref="M372:O372"/>
    <mergeCell ref="A369:E369"/>
    <mergeCell ref="I369:J369"/>
    <mergeCell ref="M369:O369"/>
    <mergeCell ref="I370:J370"/>
    <mergeCell ref="M370:O370"/>
    <mergeCell ref="A370:E370"/>
    <mergeCell ref="A371:E371"/>
    <mergeCell ref="A372:E372"/>
    <mergeCell ref="B373:E373"/>
    <mergeCell ref="B374:E374"/>
    <mergeCell ref="A379:E379"/>
    <mergeCell ref="I379:J379"/>
    <mergeCell ref="M379:O379"/>
    <mergeCell ref="A380:E380"/>
    <mergeCell ref="I380:J380"/>
    <mergeCell ref="M380:O380"/>
    <mergeCell ref="I377:J377"/>
    <mergeCell ref="M377:O377"/>
    <mergeCell ref="I378:J378"/>
    <mergeCell ref="M378:O378"/>
    <mergeCell ref="I375:J375"/>
    <mergeCell ref="M375:O375"/>
    <mergeCell ref="I376:J376"/>
    <mergeCell ref="M376:O376"/>
    <mergeCell ref="C375:E375"/>
    <mergeCell ref="D376:E376"/>
    <mergeCell ref="D377:E377"/>
    <mergeCell ref="D378:E378"/>
    <mergeCell ref="I385:J385"/>
    <mergeCell ref="M385:O385"/>
    <mergeCell ref="I386:J386"/>
    <mergeCell ref="M386:O386"/>
    <mergeCell ref="I383:J383"/>
    <mergeCell ref="M383:O383"/>
    <mergeCell ref="I384:J384"/>
    <mergeCell ref="M384:O384"/>
    <mergeCell ref="A381:E381"/>
    <mergeCell ref="I381:J381"/>
    <mergeCell ref="M381:O381"/>
    <mergeCell ref="I382:J382"/>
    <mergeCell ref="M382:O382"/>
    <mergeCell ref="A382:E382"/>
    <mergeCell ref="A383:E383"/>
    <mergeCell ref="A384:E384"/>
    <mergeCell ref="B385:E385"/>
    <mergeCell ref="B386:E386"/>
    <mergeCell ref="I391:J391"/>
    <mergeCell ref="M391:O391"/>
    <mergeCell ref="I392:J392"/>
    <mergeCell ref="M392:O392"/>
    <mergeCell ref="I389:J389"/>
    <mergeCell ref="M389:O389"/>
    <mergeCell ref="I390:J390"/>
    <mergeCell ref="M390:O390"/>
    <mergeCell ref="C387:E387"/>
    <mergeCell ref="I387:J387"/>
    <mergeCell ref="M387:O387"/>
    <mergeCell ref="C388:E388"/>
    <mergeCell ref="I388:J388"/>
    <mergeCell ref="M388:O388"/>
    <mergeCell ref="C389:E389"/>
    <mergeCell ref="C390:E390"/>
    <mergeCell ref="C391:E391"/>
    <mergeCell ref="A392:E392"/>
    <mergeCell ref="I397:J397"/>
    <mergeCell ref="M397:O397"/>
    <mergeCell ref="I398:J398"/>
    <mergeCell ref="M398:O398"/>
    <mergeCell ref="I395:J395"/>
    <mergeCell ref="M395:O395"/>
    <mergeCell ref="C396:E396"/>
    <mergeCell ref="I396:J396"/>
    <mergeCell ref="M396:O396"/>
    <mergeCell ref="I393:J393"/>
    <mergeCell ref="M393:O393"/>
    <mergeCell ref="I394:J394"/>
    <mergeCell ref="M394:O394"/>
    <mergeCell ref="A393:E393"/>
    <mergeCell ref="B394:E394"/>
    <mergeCell ref="B395:E395"/>
    <mergeCell ref="C397:E397"/>
    <mergeCell ref="C398:E398"/>
    <mergeCell ref="I403:J403"/>
    <mergeCell ref="M403:O403"/>
    <mergeCell ref="I404:J404"/>
    <mergeCell ref="M404:O404"/>
    <mergeCell ref="I401:J401"/>
    <mergeCell ref="M401:O401"/>
    <mergeCell ref="C402:E402"/>
    <mergeCell ref="I402:J402"/>
    <mergeCell ref="M402:O402"/>
    <mergeCell ref="C399:E399"/>
    <mergeCell ref="I399:J399"/>
    <mergeCell ref="M399:O399"/>
    <mergeCell ref="I400:J400"/>
    <mergeCell ref="M400:O400"/>
    <mergeCell ref="A400:E400"/>
    <mergeCell ref="B401:E401"/>
    <mergeCell ref="C403:E403"/>
    <mergeCell ref="D404:E404"/>
    <mergeCell ref="C409:E409"/>
    <mergeCell ref="I409:J409"/>
    <mergeCell ref="M409:O409"/>
    <mergeCell ref="C410:E410"/>
    <mergeCell ref="I410:J410"/>
    <mergeCell ref="M410:O410"/>
    <mergeCell ref="I407:J407"/>
    <mergeCell ref="M407:O407"/>
    <mergeCell ref="C408:E408"/>
    <mergeCell ref="I408:J408"/>
    <mergeCell ref="M408:O408"/>
    <mergeCell ref="C405:E405"/>
    <mergeCell ref="I405:J405"/>
    <mergeCell ref="M405:O405"/>
    <mergeCell ref="I406:J406"/>
    <mergeCell ref="M406:O406"/>
    <mergeCell ref="A406:E406"/>
    <mergeCell ref="B407:E407"/>
    <mergeCell ref="A415:E415"/>
    <mergeCell ref="I415:J415"/>
    <mergeCell ref="M415:O415"/>
    <mergeCell ref="I416:J416"/>
    <mergeCell ref="M416:O416"/>
    <mergeCell ref="I413:J413"/>
    <mergeCell ref="M413:O413"/>
    <mergeCell ref="C414:E414"/>
    <mergeCell ref="I414:J414"/>
    <mergeCell ref="M414:O414"/>
    <mergeCell ref="C411:E411"/>
    <mergeCell ref="I411:J411"/>
    <mergeCell ref="M411:O411"/>
    <mergeCell ref="I412:J412"/>
    <mergeCell ref="M412:O412"/>
    <mergeCell ref="C412:E412"/>
    <mergeCell ref="C413:E413"/>
    <mergeCell ref="B416:E416"/>
    <mergeCell ref="I419:J419"/>
    <mergeCell ref="M419:O419"/>
    <mergeCell ref="I420:J420"/>
    <mergeCell ref="M420:O420"/>
    <mergeCell ref="I417:J417"/>
    <mergeCell ref="M417:O417"/>
    <mergeCell ref="I418:J418"/>
    <mergeCell ref="M418:O418"/>
    <mergeCell ref="C417:E417"/>
    <mergeCell ref="A418:E418"/>
    <mergeCell ref="A419:E419"/>
    <mergeCell ref="B420:E420"/>
    <mergeCell ref="B421:E421"/>
    <mergeCell ref="I425:J425"/>
    <mergeCell ref="M425:O425"/>
    <mergeCell ref="I426:J426"/>
    <mergeCell ref="M426:O426"/>
    <mergeCell ref="I423:J423"/>
    <mergeCell ref="M423:O423"/>
    <mergeCell ref="I424:J424"/>
    <mergeCell ref="M424:O424"/>
    <mergeCell ref="D423:E423"/>
    <mergeCell ref="C424:E424"/>
    <mergeCell ref="D425:E425"/>
    <mergeCell ref="C426:E426"/>
    <mergeCell ref="I421:J421"/>
    <mergeCell ref="M421:O421"/>
    <mergeCell ref="I422:J422"/>
    <mergeCell ref="M422:O422"/>
    <mergeCell ref="C422:E422"/>
    <mergeCell ref="I429:J429"/>
    <mergeCell ref="M429:O429"/>
    <mergeCell ref="I430:J430"/>
    <mergeCell ref="M430:O430"/>
    <mergeCell ref="D429:E429"/>
    <mergeCell ref="D430:E430"/>
    <mergeCell ref="C431:E431"/>
    <mergeCell ref="A433:E433"/>
    <mergeCell ref="A434:E434"/>
    <mergeCell ref="D427:E427"/>
    <mergeCell ref="I427:J427"/>
    <mergeCell ref="M427:O427"/>
    <mergeCell ref="C428:E428"/>
    <mergeCell ref="I428:J428"/>
    <mergeCell ref="M428:O428"/>
    <mergeCell ref="A435:E435"/>
    <mergeCell ref="B436:E436"/>
    <mergeCell ref="B437:E437"/>
    <mergeCell ref="C438:E438"/>
    <mergeCell ref="C439:E439"/>
    <mergeCell ref="C440:E440"/>
    <mergeCell ref="I433:J433"/>
    <mergeCell ref="M433:O433"/>
    <mergeCell ref="I434:J434"/>
    <mergeCell ref="M434:O434"/>
    <mergeCell ref="I431:J431"/>
    <mergeCell ref="M431:O431"/>
    <mergeCell ref="A432:E432"/>
    <mergeCell ref="I432:J432"/>
    <mergeCell ref="M432:O432"/>
    <mergeCell ref="I439:J439"/>
    <mergeCell ref="M439:O439"/>
    <mergeCell ref="I440:J440"/>
    <mergeCell ref="M440:O440"/>
    <mergeCell ref="I437:J437"/>
    <mergeCell ref="M437:O437"/>
    <mergeCell ref="I438:J438"/>
    <mergeCell ref="M438:O438"/>
    <mergeCell ref="I435:J435"/>
    <mergeCell ref="M435:O435"/>
    <mergeCell ref="I436:J436"/>
    <mergeCell ref="M436:O436"/>
    <mergeCell ref="I443:J443"/>
    <mergeCell ref="M443:O443"/>
    <mergeCell ref="B444:E444"/>
    <mergeCell ref="I444:J444"/>
    <mergeCell ref="M444:O444"/>
    <mergeCell ref="I441:J441"/>
    <mergeCell ref="M441:O441"/>
    <mergeCell ref="I442:J442"/>
    <mergeCell ref="M442:O442"/>
    <mergeCell ref="A441:E441"/>
    <mergeCell ref="A442:E442"/>
    <mergeCell ref="B443:E443"/>
    <mergeCell ref="A446:E446"/>
    <mergeCell ref="D449:E449"/>
    <mergeCell ref="I449:J449"/>
    <mergeCell ref="M449:O449"/>
    <mergeCell ref="I450:J450"/>
    <mergeCell ref="M450:O450"/>
    <mergeCell ref="I447:J447"/>
    <mergeCell ref="M447:O447"/>
    <mergeCell ref="I448:J448"/>
    <mergeCell ref="M448:O448"/>
    <mergeCell ref="B447:E447"/>
    <mergeCell ref="C448:E448"/>
    <mergeCell ref="C450:E450"/>
    <mergeCell ref="C445:E445"/>
    <mergeCell ref="I445:J445"/>
    <mergeCell ref="M445:O445"/>
    <mergeCell ref="I446:J446"/>
    <mergeCell ref="M446:O446"/>
    <mergeCell ref="D455:E455"/>
    <mergeCell ref="I455:J455"/>
    <mergeCell ref="M455:O455"/>
    <mergeCell ref="D456:E456"/>
    <mergeCell ref="I456:J456"/>
    <mergeCell ref="M456:O456"/>
    <mergeCell ref="D453:E453"/>
    <mergeCell ref="I453:J453"/>
    <mergeCell ref="M453:O453"/>
    <mergeCell ref="D454:E454"/>
    <mergeCell ref="I454:J454"/>
    <mergeCell ref="M454:O454"/>
    <mergeCell ref="D451:E451"/>
    <mergeCell ref="I451:J451"/>
    <mergeCell ref="M451:O451"/>
    <mergeCell ref="D452:E452"/>
    <mergeCell ref="I452:J452"/>
    <mergeCell ref="M452:O452"/>
    <mergeCell ref="D461:E461"/>
    <mergeCell ref="I461:J461"/>
    <mergeCell ref="M461:O461"/>
    <mergeCell ref="D462:E462"/>
    <mergeCell ref="I462:J462"/>
    <mergeCell ref="M462:O462"/>
    <mergeCell ref="D459:E459"/>
    <mergeCell ref="I459:J459"/>
    <mergeCell ref="M459:O459"/>
    <mergeCell ref="D460:E460"/>
    <mergeCell ref="I460:J460"/>
    <mergeCell ref="M460:O460"/>
    <mergeCell ref="D457:E457"/>
    <mergeCell ref="I457:J457"/>
    <mergeCell ref="M457:O457"/>
    <mergeCell ref="D458:E458"/>
    <mergeCell ref="I458:J458"/>
    <mergeCell ref="M458:O458"/>
    <mergeCell ref="D467:E467"/>
    <mergeCell ref="I467:J467"/>
    <mergeCell ref="M467:O467"/>
    <mergeCell ref="D468:E468"/>
    <mergeCell ref="I468:J468"/>
    <mergeCell ref="M468:O468"/>
    <mergeCell ref="D465:E465"/>
    <mergeCell ref="I465:J465"/>
    <mergeCell ref="M465:O465"/>
    <mergeCell ref="D466:E466"/>
    <mergeCell ref="I466:J466"/>
    <mergeCell ref="M466:O466"/>
    <mergeCell ref="D463:E463"/>
    <mergeCell ref="I463:J463"/>
    <mergeCell ref="M463:O463"/>
    <mergeCell ref="D464:E464"/>
    <mergeCell ref="I464:J464"/>
    <mergeCell ref="M464:O464"/>
    <mergeCell ref="D471:E471"/>
    <mergeCell ref="I471:J471"/>
    <mergeCell ref="M471:O471"/>
    <mergeCell ref="D472:E472"/>
    <mergeCell ref="I472:J472"/>
    <mergeCell ref="M472:O472"/>
    <mergeCell ref="D475:E475"/>
    <mergeCell ref="D476:E476"/>
    <mergeCell ref="D469:E469"/>
    <mergeCell ref="I469:J469"/>
    <mergeCell ref="M469:O469"/>
    <mergeCell ref="D470:E470"/>
    <mergeCell ref="I470:J470"/>
    <mergeCell ref="M470:O470"/>
    <mergeCell ref="D477:E477"/>
    <mergeCell ref="A478:E478"/>
    <mergeCell ref="A479:E479"/>
    <mergeCell ref="B480:E480"/>
    <mergeCell ref="B481:E481"/>
    <mergeCell ref="C482:E482"/>
    <mergeCell ref="I475:J475"/>
    <mergeCell ref="M475:O475"/>
    <mergeCell ref="I476:J476"/>
    <mergeCell ref="M476:O476"/>
    <mergeCell ref="D473:E473"/>
    <mergeCell ref="I473:J473"/>
    <mergeCell ref="M473:O473"/>
    <mergeCell ref="D474:E474"/>
    <mergeCell ref="I474:J474"/>
    <mergeCell ref="M474:O474"/>
    <mergeCell ref="I481:J481"/>
    <mergeCell ref="M481:O481"/>
    <mergeCell ref="I482:J482"/>
    <mergeCell ref="M482:O482"/>
    <mergeCell ref="I479:J479"/>
    <mergeCell ref="M479:O479"/>
    <mergeCell ref="I480:J480"/>
    <mergeCell ref="M480:O480"/>
    <mergeCell ref="I477:J477"/>
    <mergeCell ref="M477:O477"/>
    <mergeCell ref="I478:J478"/>
    <mergeCell ref="M478:O478"/>
    <mergeCell ref="I487:J487"/>
    <mergeCell ref="M487:O487"/>
    <mergeCell ref="I488:J488"/>
    <mergeCell ref="M488:O488"/>
    <mergeCell ref="I485:J485"/>
    <mergeCell ref="M485:O485"/>
    <mergeCell ref="I486:J486"/>
    <mergeCell ref="M486:O486"/>
    <mergeCell ref="A483:E483"/>
    <mergeCell ref="I483:J483"/>
    <mergeCell ref="M483:O483"/>
    <mergeCell ref="I484:J484"/>
    <mergeCell ref="M484:O484"/>
    <mergeCell ref="A484:E484"/>
    <mergeCell ref="A485:E485"/>
    <mergeCell ref="A486:E486"/>
    <mergeCell ref="B487:E487"/>
    <mergeCell ref="B488:E488"/>
    <mergeCell ref="I491:J491"/>
    <mergeCell ref="M491:O491"/>
    <mergeCell ref="C492:E492"/>
    <mergeCell ref="I492:J492"/>
    <mergeCell ref="M492:O492"/>
    <mergeCell ref="C489:E489"/>
    <mergeCell ref="I489:J489"/>
    <mergeCell ref="M489:O489"/>
    <mergeCell ref="I490:J490"/>
    <mergeCell ref="M490:O490"/>
    <mergeCell ref="C490:E490"/>
    <mergeCell ref="D491:E491"/>
    <mergeCell ref="A493:E493"/>
    <mergeCell ref="I495:J495"/>
    <mergeCell ref="M495:O495"/>
    <mergeCell ref="I496:J496"/>
    <mergeCell ref="M496:O496"/>
    <mergeCell ref="C495:E495"/>
    <mergeCell ref="C496:E496"/>
    <mergeCell ref="C497:E497"/>
    <mergeCell ref="A498:E498"/>
    <mergeCell ref="A499:E499"/>
    <mergeCell ref="B500:E500"/>
    <mergeCell ref="I493:J493"/>
    <mergeCell ref="M493:O493"/>
    <mergeCell ref="I494:J494"/>
    <mergeCell ref="M494:O494"/>
    <mergeCell ref="B494:E494"/>
    <mergeCell ref="I501:J501"/>
    <mergeCell ref="M501:O501"/>
    <mergeCell ref="I502:J502"/>
    <mergeCell ref="M502:O502"/>
    <mergeCell ref="B501:E501"/>
    <mergeCell ref="C502:E502"/>
    <mergeCell ref="D503:E503"/>
    <mergeCell ref="I499:J499"/>
    <mergeCell ref="M499:O499"/>
    <mergeCell ref="I500:J500"/>
    <mergeCell ref="M500:O500"/>
    <mergeCell ref="I497:J497"/>
    <mergeCell ref="M497:O497"/>
    <mergeCell ref="I498:J498"/>
    <mergeCell ref="M498:O498"/>
    <mergeCell ref="A507:E507"/>
    <mergeCell ref="A508:E508"/>
    <mergeCell ref="A509:E509"/>
    <mergeCell ref="B510:E510"/>
    <mergeCell ref="B511:E511"/>
    <mergeCell ref="C512:E512"/>
    <mergeCell ref="A505:E505"/>
    <mergeCell ref="I505:J505"/>
    <mergeCell ref="M505:O505"/>
    <mergeCell ref="A506:E506"/>
    <mergeCell ref="I506:J506"/>
    <mergeCell ref="M506:O506"/>
    <mergeCell ref="I503:J503"/>
    <mergeCell ref="M503:O503"/>
    <mergeCell ref="A504:E504"/>
    <mergeCell ref="I504:J504"/>
    <mergeCell ref="M504:O504"/>
    <mergeCell ref="I511:J511"/>
    <mergeCell ref="M511:O511"/>
    <mergeCell ref="I512:J512"/>
    <mergeCell ref="M512:O512"/>
    <mergeCell ref="I509:J509"/>
    <mergeCell ref="M509:O509"/>
    <mergeCell ref="I510:J510"/>
    <mergeCell ref="M510:O510"/>
    <mergeCell ref="I507:J507"/>
    <mergeCell ref="M507:O507"/>
    <mergeCell ref="I508:J508"/>
    <mergeCell ref="M508:O508"/>
    <mergeCell ref="D517:E517"/>
    <mergeCell ref="I517:J517"/>
    <mergeCell ref="M517:O517"/>
    <mergeCell ref="D518:E518"/>
    <mergeCell ref="I518:J518"/>
    <mergeCell ref="M518:O518"/>
    <mergeCell ref="D515:E515"/>
    <mergeCell ref="I515:J515"/>
    <mergeCell ref="M515:O515"/>
    <mergeCell ref="D516:E516"/>
    <mergeCell ref="I516:J516"/>
    <mergeCell ref="M516:O516"/>
    <mergeCell ref="D513:E513"/>
    <mergeCell ref="I513:J513"/>
    <mergeCell ref="M513:O513"/>
    <mergeCell ref="D514:E514"/>
    <mergeCell ref="I514:J514"/>
    <mergeCell ref="M514:O514"/>
    <mergeCell ref="D523:E523"/>
    <mergeCell ref="I523:J523"/>
    <mergeCell ref="M523:O523"/>
    <mergeCell ref="I524:J524"/>
    <mergeCell ref="M524:O524"/>
    <mergeCell ref="D521:E521"/>
    <mergeCell ref="I521:J521"/>
    <mergeCell ref="M521:O521"/>
    <mergeCell ref="D522:E522"/>
    <mergeCell ref="I522:J522"/>
    <mergeCell ref="M522:O522"/>
    <mergeCell ref="D519:E519"/>
    <mergeCell ref="I519:J519"/>
    <mergeCell ref="M519:O519"/>
    <mergeCell ref="D520:E520"/>
    <mergeCell ref="I520:J520"/>
    <mergeCell ref="M520:O520"/>
    <mergeCell ref="D524:E524"/>
    <mergeCell ref="A529:E529"/>
    <mergeCell ref="I529:J529"/>
    <mergeCell ref="M529:O529"/>
    <mergeCell ref="I530:J530"/>
    <mergeCell ref="M530:O530"/>
    <mergeCell ref="A527:E527"/>
    <mergeCell ref="I527:J527"/>
    <mergeCell ref="M527:O527"/>
    <mergeCell ref="A528:E528"/>
    <mergeCell ref="I528:J528"/>
    <mergeCell ref="M528:O528"/>
    <mergeCell ref="I525:J525"/>
    <mergeCell ref="M525:O525"/>
    <mergeCell ref="I526:J526"/>
    <mergeCell ref="M526:O526"/>
    <mergeCell ref="D525:E525"/>
    <mergeCell ref="D526:E526"/>
    <mergeCell ref="A530:E530"/>
    <mergeCell ref="I533:J533"/>
    <mergeCell ref="M533:O533"/>
    <mergeCell ref="I534:J534"/>
    <mergeCell ref="M534:O534"/>
    <mergeCell ref="I531:J531"/>
    <mergeCell ref="M531:O531"/>
    <mergeCell ref="I532:J532"/>
    <mergeCell ref="M532:O532"/>
    <mergeCell ref="A531:E531"/>
    <mergeCell ref="A532:E532"/>
    <mergeCell ref="B533:E533"/>
    <mergeCell ref="B534:E534"/>
    <mergeCell ref="C535:E535"/>
    <mergeCell ref="D537:E537"/>
    <mergeCell ref="I537:J537"/>
    <mergeCell ref="M537:O537"/>
    <mergeCell ref="D538:E538"/>
    <mergeCell ref="I538:J538"/>
    <mergeCell ref="M538:O538"/>
    <mergeCell ref="D539:E539"/>
    <mergeCell ref="D540:E540"/>
    <mergeCell ref="D541:E541"/>
    <mergeCell ref="I535:J535"/>
    <mergeCell ref="M535:O535"/>
    <mergeCell ref="D536:E536"/>
    <mergeCell ref="I536:J536"/>
    <mergeCell ref="M536:O536"/>
    <mergeCell ref="B543:E543"/>
    <mergeCell ref="C544:E544"/>
    <mergeCell ref="A545:E545"/>
    <mergeCell ref="A546:E546"/>
    <mergeCell ref="B547:E547"/>
    <mergeCell ref="B548:E548"/>
    <mergeCell ref="I541:J541"/>
    <mergeCell ref="M541:O541"/>
    <mergeCell ref="A542:E542"/>
    <mergeCell ref="I542:J542"/>
    <mergeCell ref="M542:O542"/>
    <mergeCell ref="I539:J539"/>
    <mergeCell ref="M539:O539"/>
    <mergeCell ref="I540:J540"/>
    <mergeCell ref="M540:O540"/>
    <mergeCell ref="I547:J547"/>
    <mergeCell ref="M547:O547"/>
    <mergeCell ref="I548:J548"/>
    <mergeCell ref="M548:O548"/>
    <mergeCell ref="I545:J545"/>
    <mergeCell ref="M545:O545"/>
    <mergeCell ref="I546:J546"/>
    <mergeCell ref="M546:O546"/>
    <mergeCell ref="I543:J543"/>
    <mergeCell ref="M543:O543"/>
    <mergeCell ref="I544:J544"/>
    <mergeCell ref="M544:O544"/>
    <mergeCell ref="I551:J551"/>
    <mergeCell ref="M551:O551"/>
    <mergeCell ref="I552:J552"/>
    <mergeCell ref="M552:O552"/>
    <mergeCell ref="I549:J549"/>
    <mergeCell ref="M549:O549"/>
    <mergeCell ref="A550:E550"/>
    <mergeCell ref="I550:J550"/>
    <mergeCell ref="M550:O550"/>
    <mergeCell ref="C549:E549"/>
    <mergeCell ref="A551:E551"/>
    <mergeCell ref="A552:E552"/>
    <mergeCell ref="A553:E553"/>
    <mergeCell ref="I557:J557"/>
    <mergeCell ref="M557:O557"/>
    <mergeCell ref="D558:E558"/>
    <mergeCell ref="I558:J558"/>
    <mergeCell ref="M558:O558"/>
    <mergeCell ref="I555:J555"/>
    <mergeCell ref="M555:O555"/>
    <mergeCell ref="I556:J556"/>
    <mergeCell ref="M556:O556"/>
    <mergeCell ref="B555:E555"/>
    <mergeCell ref="C556:E556"/>
    <mergeCell ref="C557:E557"/>
    <mergeCell ref="I553:J553"/>
    <mergeCell ref="M553:O553"/>
    <mergeCell ref="I554:J554"/>
    <mergeCell ref="M554:O554"/>
    <mergeCell ref="B554:E554"/>
    <mergeCell ref="D561:E561"/>
    <mergeCell ref="I561:J561"/>
    <mergeCell ref="M561:O561"/>
    <mergeCell ref="D562:E562"/>
    <mergeCell ref="I562:J562"/>
    <mergeCell ref="M562:O562"/>
    <mergeCell ref="D564:E564"/>
    <mergeCell ref="D565:E565"/>
    <mergeCell ref="D566:E566"/>
    <mergeCell ref="D559:E559"/>
    <mergeCell ref="I559:J559"/>
    <mergeCell ref="M559:O559"/>
    <mergeCell ref="D560:E560"/>
    <mergeCell ref="I560:J560"/>
    <mergeCell ref="M560:O560"/>
    <mergeCell ref="A567:E567"/>
    <mergeCell ref="A568:E568"/>
    <mergeCell ref="B569:E569"/>
    <mergeCell ref="B570:E570"/>
    <mergeCell ref="C571:E571"/>
    <mergeCell ref="C572:E572"/>
    <mergeCell ref="I565:J565"/>
    <mergeCell ref="M565:O565"/>
    <mergeCell ref="I566:J566"/>
    <mergeCell ref="M566:O566"/>
    <mergeCell ref="D563:E563"/>
    <mergeCell ref="I563:J563"/>
    <mergeCell ref="M563:O563"/>
    <mergeCell ref="I564:J564"/>
    <mergeCell ref="M564:O564"/>
    <mergeCell ref="I571:J571"/>
    <mergeCell ref="M571:O571"/>
    <mergeCell ref="I572:J572"/>
    <mergeCell ref="M572:O572"/>
    <mergeCell ref="I569:J569"/>
    <mergeCell ref="M569:O569"/>
    <mergeCell ref="I570:J570"/>
    <mergeCell ref="M570:O570"/>
    <mergeCell ref="I567:J567"/>
    <mergeCell ref="M567:O567"/>
    <mergeCell ref="I568:J568"/>
    <mergeCell ref="M568:O568"/>
    <mergeCell ref="I577:J577"/>
    <mergeCell ref="M577:O577"/>
    <mergeCell ref="I578:J578"/>
    <mergeCell ref="M578:O578"/>
    <mergeCell ref="A575:E575"/>
    <mergeCell ref="I575:J575"/>
    <mergeCell ref="M575:O575"/>
    <mergeCell ref="I576:J576"/>
    <mergeCell ref="M576:O576"/>
    <mergeCell ref="A573:E573"/>
    <mergeCell ref="I573:J573"/>
    <mergeCell ref="M573:O573"/>
    <mergeCell ref="A574:E574"/>
    <mergeCell ref="I574:J574"/>
    <mergeCell ref="M574:O574"/>
    <mergeCell ref="A576:E576"/>
    <mergeCell ref="A577:E577"/>
    <mergeCell ref="A578:E578"/>
    <mergeCell ref="D583:E583"/>
    <mergeCell ref="I583:J583"/>
    <mergeCell ref="M583:O583"/>
    <mergeCell ref="I584:J584"/>
    <mergeCell ref="M584:O584"/>
    <mergeCell ref="I581:J581"/>
    <mergeCell ref="M581:O581"/>
    <mergeCell ref="D582:E582"/>
    <mergeCell ref="I582:J582"/>
    <mergeCell ref="M582:O582"/>
    <mergeCell ref="I579:J579"/>
    <mergeCell ref="M579:O579"/>
    <mergeCell ref="I580:J580"/>
    <mergeCell ref="M580:O580"/>
    <mergeCell ref="B579:E579"/>
    <mergeCell ref="B580:E580"/>
    <mergeCell ref="C581:E581"/>
    <mergeCell ref="D584:E584"/>
    <mergeCell ref="I589:J589"/>
    <mergeCell ref="M589:O589"/>
    <mergeCell ref="A590:E590"/>
    <mergeCell ref="I590:J590"/>
    <mergeCell ref="M590:O590"/>
    <mergeCell ref="A587:E587"/>
    <mergeCell ref="I587:J587"/>
    <mergeCell ref="M587:O587"/>
    <mergeCell ref="I588:J588"/>
    <mergeCell ref="M588:O588"/>
    <mergeCell ref="I585:J585"/>
    <mergeCell ref="M585:O585"/>
    <mergeCell ref="I586:J586"/>
    <mergeCell ref="M586:O586"/>
    <mergeCell ref="D585:E585"/>
    <mergeCell ref="D586:E586"/>
    <mergeCell ref="B588:E588"/>
    <mergeCell ref="C589:E589"/>
    <mergeCell ref="I597:J597"/>
    <mergeCell ref="M597:O597"/>
    <mergeCell ref="C598:E598"/>
    <mergeCell ref="I598:J598"/>
    <mergeCell ref="M598:O598"/>
    <mergeCell ref="B597:E597"/>
    <mergeCell ref="I595:J595"/>
    <mergeCell ref="M595:O595"/>
    <mergeCell ref="I596:J596"/>
    <mergeCell ref="M596:O596"/>
    <mergeCell ref="I593:J593"/>
    <mergeCell ref="M593:O593"/>
    <mergeCell ref="I594:J594"/>
    <mergeCell ref="M594:O594"/>
    <mergeCell ref="A591:E591"/>
    <mergeCell ref="I591:J591"/>
    <mergeCell ref="M591:O591"/>
    <mergeCell ref="A592:E592"/>
    <mergeCell ref="I592:J592"/>
    <mergeCell ref="M592:O592"/>
    <mergeCell ref="A593:E593"/>
    <mergeCell ref="A594:E594"/>
    <mergeCell ref="A595:E595"/>
    <mergeCell ref="B596:E596"/>
    <mergeCell ref="C604:E604"/>
    <mergeCell ref="C605:E605"/>
    <mergeCell ref="A608:E608"/>
    <mergeCell ref="I608:J608"/>
    <mergeCell ref="M608:O608"/>
    <mergeCell ref="A609:E609"/>
    <mergeCell ref="I609:J609"/>
    <mergeCell ref="M609:O609"/>
    <mergeCell ref="C601:E601"/>
    <mergeCell ref="I601:J601"/>
    <mergeCell ref="M601:O601"/>
    <mergeCell ref="C602:E602"/>
    <mergeCell ref="I602:J602"/>
    <mergeCell ref="M602:O602"/>
    <mergeCell ref="C599:E599"/>
    <mergeCell ref="I599:J599"/>
    <mergeCell ref="M599:O599"/>
    <mergeCell ref="C600:E600"/>
    <mergeCell ref="I600:J600"/>
    <mergeCell ref="M600:O600"/>
    <mergeCell ref="A610:E610"/>
    <mergeCell ref="I610:J610"/>
    <mergeCell ref="M610:O610"/>
    <mergeCell ref="F4:H4"/>
    <mergeCell ref="I4:O4"/>
    <mergeCell ref="A5:E5"/>
    <mergeCell ref="K5:L5"/>
    <mergeCell ref="A6:E6"/>
    <mergeCell ref="A7:E7"/>
    <mergeCell ref="B8:E8"/>
    <mergeCell ref="B9:E9"/>
    <mergeCell ref="C12:E12"/>
    <mergeCell ref="C13:E13"/>
    <mergeCell ref="A15:E15"/>
    <mergeCell ref="B16:E16"/>
    <mergeCell ref="C19:E19"/>
    <mergeCell ref="C20:E20"/>
    <mergeCell ref="C21:E21"/>
    <mergeCell ref="A22:E22"/>
    <mergeCell ref="A607:E607"/>
    <mergeCell ref="I607:J607"/>
    <mergeCell ref="M607:O607"/>
    <mergeCell ref="I605:J605"/>
    <mergeCell ref="M605:O605"/>
    <mergeCell ref="A606:E606"/>
    <mergeCell ref="I606:J606"/>
    <mergeCell ref="M606:O606"/>
    <mergeCell ref="I603:J603"/>
    <mergeCell ref="M603:O603"/>
    <mergeCell ref="I604:J604"/>
    <mergeCell ref="M604:O604"/>
    <mergeCell ref="C603:E603"/>
  </mergeCells>
  <pageMargins left="0.59055118110236227" right="0.27559055118110237" top="0.78740157480314965" bottom="0.86614173228346458" header="0.47244094488188981" footer="0.4724409448818898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B_EstimateExpense_Print</vt:lpstr>
      <vt:lpstr>B_EstimateExpense_Print!Print_Titles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2017-08-11T03:15:51Z</cp:lastPrinted>
  <dcterms:created xsi:type="dcterms:W3CDTF">2017-08-07T08:38:07Z</dcterms:created>
  <dcterms:modified xsi:type="dcterms:W3CDTF">2017-08-11T03:17:20Z</dcterms:modified>
</cp:coreProperties>
</file>